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škvp\Šk. rok 2022-23\"/>
    </mc:Choice>
  </mc:AlternateContent>
  <bookViews>
    <workbookView xWindow="0" yWindow="0" windowWidth="15360" windowHeight="7536" activeTab="3"/>
  </bookViews>
  <sheets>
    <sheet name="1.st." sheetId="2" r:id="rId1"/>
    <sheet name="2.st." sheetId="1" r:id="rId2"/>
    <sheet name="iUO1-komplet" sheetId="3" r:id="rId3"/>
    <sheet name="iUO2-komplet" sheetId="4" r:id="rId4"/>
  </sheets>
  <calcPr calcId="162913"/>
</workbook>
</file>

<file path=xl/calcChain.xml><?xml version="1.0" encoding="utf-8"?>
<calcChain xmlns="http://schemas.openxmlformats.org/spreadsheetml/2006/main">
  <c r="C33" i="4" l="1"/>
  <c r="C24" i="3" l="1"/>
  <c r="H11" i="4"/>
  <c r="L22" i="1" l="1"/>
  <c r="G21" i="4" l="1"/>
  <c r="I20" i="4" l="1"/>
  <c r="I21" i="4" s="1"/>
  <c r="C21" i="4"/>
  <c r="D21" i="4"/>
  <c r="E21" i="4"/>
  <c r="F21" i="4"/>
  <c r="K22" i="1" l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M20" i="1"/>
  <c r="M6" i="1"/>
  <c r="M7" i="1"/>
  <c r="M8" i="1"/>
  <c r="M9" i="1"/>
  <c r="M10" i="1"/>
  <c r="M11" i="1"/>
  <c r="M13" i="1"/>
  <c r="M15" i="1"/>
  <c r="M16" i="1"/>
  <c r="M17" i="1"/>
  <c r="M18" i="1"/>
  <c r="M19" i="1"/>
  <c r="M5" i="1"/>
  <c r="F22" i="1"/>
  <c r="E22" i="1"/>
  <c r="D22" i="1"/>
  <c r="C22" i="1"/>
  <c r="N22" i="1" l="1"/>
  <c r="M22" i="1"/>
  <c r="K6" i="2"/>
  <c r="K7" i="2"/>
  <c r="K8" i="2"/>
  <c r="K9" i="2"/>
  <c r="K10" i="2"/>
  <c r="K11" i="2"/>
  <c r="K12" i="2"/>
  <c r="K13" i="2"/>
  <c r="K14" i="2"/>
  <c r="K15" i="2"/>
  <c r="K16" i="2"/>
  <c r="K5" i="2"/>
  <c r="H19" i="4" l="1"/>
  <c r="H18" i="4"/>
  <c r="H17" i="4"/>
  <c r="H16" i="4"/>
  <c r="H15" i="4"/>
  <c r="H14" i="4"/>
  <c r="H13" i="4"/>
  <c r="H12" i="4"/>
  <c r="H10" i="4"/>
  <c r="H9" i="4"/>
  <c r="H8" i="4"/>
  <c r="H7" i="4"/>
  <c r="H6" i="4"/>
  <c r="H5" i="4"/>
  <c r="H4" i="4"/>
  <c r="G5" i="3"/>
  <c r="G6" i="3"/>
  <c r="G7" i="3"/>
  <c r="G8" i="3"/>
  <c r="G9" i="3"/>
  <c r="G10" i="3"/>
  <c r="G11" i="3"/>
  <c r="G12" i="3"/>
  <c r="G13" i="3"/>
  <c r="G14" i="3"/>
  <c r="G15" i="3"/>
  <c r="D17" i="3"/>
  <c r="E17" i="3"/>
  <c r="F17" i="3"/>
  <c r="C17" i="3"/>
  <c r="G4" i="3"/>
  <c r="H17" i="3"/>
  <c r="G17" i="3" l="1"/>
  <c r="H21" i="4"/>
  <c r="H18" i="2" l="1"/>
  <c r="G18" i="2"/>
  <c r="L18" i="2" l="1"/>
  <c r="F18" i="2"/>
  <c r="E18" i="2"/>
  <c r="D18" i="2"/>
  <c r="C18" i="2"/>
  <c r="K18" i="2" l="1"/>
</calcChain>
</file>

<file path=xl/sharedStrings.xml><?xml version="1.0" encoding="utf-8"?>
<sst xmlns="http://schemas.openxmlformats.org/spreadsheetml/2006/main" count="212" uniqueCount="117">
  <si>
    <t>iŠVP</t>
  </si>
  <si>
    <t>8. ročník</t>
  </si>
  <si>
    <t>9. ročník</t>
  </si>
  <si>
    <t>Jazyk a komunikácia</t>
  </si>
  <si>
    <t>Slovenský jazyk a literatúra</t>
  </si>
  <si>
    <t>Anglický jazyk</t>
  </si>
  <si>
    <t>Matematika a práca s informáciami</t>
  </si>
  <si>
    <t>Matematika</t>
  </si>
  <si>
    <t>Informatika</t>
  </si>
  <si>
    <t>Človek a príroda</t>
  </si>
  <si>
    <t>Biológia</t>
  </si>
  <si>
    <t>Fyzika</t>
  </si>
  <si>
    <t>Chémia</t>
  </si>
  <si>
    <t>Človek a spoločnosť</t>
  </si>
  <si>
    <t>Dejepis</t>
  </si>
  <si>
    <t>Geografia</t>
  </si>
  <si>
    <t>Občianska náuka</t>
  </si>
  <si>
    <t>Človek a hodnoty</t>
  </si>
  <si>
    <t>Etická / Náboženská vých.</t>
  </si>
  <si>
    <t>Človek a svet práce</t>
  </si>
  <si>
    <t>Technika</t>
  </si>
  <si>
    <t>Umenie a kultúra</t>
  </si>
  <si>
    <t>Hudobná výchova</t>
  </si>
  <si>
    <t>Výtvarná výchova</t>
  </si>
  <si>
    <t>Zdravie a pohyb</t>
  </si>
  <si>
    <t>Telesná a športová výchova</t>
  </si>
  <si>
    <t>Disponibilné hodiny</t>
  </si>
  <si>
    <t>iŠVP 
1. ročník</t>
  </si>
  <si>
    <t>iŠVP 
2. ročník</t>
  </si>
  <si>
    <t>Prvouka</t>
  </si>
  <si>
    <t>Prírodoveda</t>
  </si>
  <si>
    <t>Vlastiveda</t>
  </si>
  <si>
    <t>Etická / Náboženská výchova</t>
  </si>
  <si>
    <t>Pracovné vyučovanie</t>
  </si>
  <si>
    <t>disponibilné hodiny</t>
  </si>
  <si>
    <t>Spolu</t>
  </si>
  <si>
    <t xml:space="preserve">iŠVP </t>
  </si>
  <si>
    <t>iŠVP 
3. ročník</t>
  </si>
  <si>
    <t>1. ročník</t>
  </si>
  <si>
    <t>2. ročník</t>
  </si>
  <si>
    <t>4. ročník</t>
  </si>
  <si>
    <t>7. ročník</t>
  </si>
  <si>
    <t>Vysvetlivka:</t>
  </si>
  <si>
    <t>Pridané disponibilné hodiny:</t>
  </si>
  <si>
    <t>Učebný plán pre  2. stupeň - inovovaný</t>
  </si>
  <si>
    <t>Učebný plán pre 1.stupeň - inovovaný</t>
  </si>
  <si>
    <t>iŠVP 
4. ročník</t>
  </si>
  <si>
    <t xml:space="preserve">iŠVP  </t>
  </si>
  <si>
    <t>Disponibilné hodiny použité nasledovne:</t>
  </si>
  <si>
    <t>1. roč.</t>
  </si>
  <si>
    <t>2 hod.</t>
  </si>
  <si>
    <t>2. roč.</t>
  </si>
  <si>
    <t>3 hod.</t>
  </si>
  <si>
    <t>3. roč.</t>
  </si>
  <si>
    <t>4. roč.</t>
  </si>
  <si>
    <t>SJL zvýšenie zo 7 na 8 h.</t>
  </si>
  <si>
    <t>1 hod.</t>
  </si>
  <si>
    <t>6. ročník</t>
  </si>
  <si>
    <t>5. ročník</t>
  </si>
  <si>
    <t>SJL</t>
  </si>
  <si>
    <t>ANJ</t>
  </si>
  <si>
    <t>NEJ</t>
  </si>
  <si>
    <t>MAT</t>
  </si>
  <si>
    <t>BIO</t>
  </si>
  <si>
    <t>6. r.</t>
  </si>
  <si>
    <t>DEJ</t>
  </si>
  <si>
    <t>3. ročník</t>
  </si>
  <si>
    <t>Prvý cudzí jazyk</t>
  </si>
  <si>
    <t>5. roč.</t>
  </si>
  <si>
    <t>ANJ zvýšenie z 3 na 4 h.</t>
  </si>
  <si>
    <t>MAT zvýšenie zo 4 na 5 h.</t>
  </si>
  <si>
    <t>4 hod.</t>
  </si>
  <si>
    <t>BIO, DEJ  zvýšenie z 1 na 2 h.</t>
  </si>
  <si>
    <t>SJL zvýšenie zo 4 na 5 h.</t>
  </si>
  <si>
    <t>6. roč.</t>
  </si>
  <si>
    <t>7. roč.</t>
  </si>
  <si>
    <t>8. roč.</t>
  </si>
  <si>
    <t>9. roč.</t>
  </si>
  <si>
    <t>5 hod.</t>
  </si>
  <si>
    <t>(reál 2 h.)</t>
  </si>
  <si>
    <t>1. cudzí jazyk</t>
  </si>
  <si>
    <t xml:space="preserve">2. cudzí jazyk </t>
  </si>
  <si>
    <t>7., 8., 9. r.</t>
  </si>
  <si>
    <t>1. cudzí jazyk (anglický)</t>
  </si>
  <si>
    <t>Spolu iŠVP</t>
  </si>
  <si>
    <t>Spolu iŠkVP Trstice</t>
  </si>
  <si>
    <t>SJL zvýšenie z 9 na 10 h.</t>
  </si>
  <si>
    <t>SJL zvýšenie z 8 na 10 h.</t>
  </si>
  <si>
    <t>MAT zvýšenie zo 4 na 5</t>
  </si>
  <si>
    <t>Spolu
iŠkVP Trstice</t>
  </si>
  <si>
    <t>2. cudzí jazyk (nemecký)</t>
  </si>
  <si>
    <t>DEJ zvýšenie z 1 na 2 h.</t>
  </si>
  <si>
    <t>GEG zvýšené z 1 na 2 h.</t>
  </si>
  <si>
    <t>2.CUJ - NEJ -  2 h.</t>
  </si>
  <si>
    <t>DEJ zvýšenie z 2 na 3 h.</t>
  </si>
  <si>
    <t xml:space="preserve"> 7. r.</t>
  </si>
  <si>
    <t>5.r</t>
  </si>
  <si>
    <t>5.- 9. r.</t>
  </si>
  <si>
    <t>GEG</t>
  </si>
  <si>
    <t>5., 6. , 9. r.</t>
  </si>
  <si>
    <t>1. - 4. r</t>
  </si>
  <si>
    <t>spolu</t>
  </si>
  <si>
    <t>Učebný plán pre 1.stupeň - 2022/23</t>
  </si>
  <si>
    <t>Učebný plán pre  2. stupeň - 2022/23</t>
  </si>
  <si>
    <t>iŠkVP Trstice
1. ročník</t>
  </si>
  <si>
    <t>iŠkVP Trstice
2. ročník</t>
  </si>
  <si>
    <t>iŠkVP Trstice
3. ročník</t>
  </si>
  <si>
    <t>iŠkVP Trstice
4. ročník</t>
  </si>
  <si>
    <t>iŠkVP Trstice</t>
  </si>
  <si>
    <t>iŠkVP Trstice 
5. roč.</t>
  </si>
  <si>
    <t>iŠkVP Trstice 
6. roč.</t>
  </si>
  <si>
    <t>iŠkVP Trstice 
7. roč.</t>
  </si>
  <si>
    <t>iŠkVP Trstice
8. roč.</t>
  </si>
  <si>
    <t>iŠkVP Trstice
9. roč.</t>
  </si>
  <si>
    <t>CHE</t>
  </si>
  <si>
    <t>9.r.</t>
  </si>
  <si>
    <t>2. - 3.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</si>
</sst>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6" fillId="0" borderId="2" xfId="0" applyFont="1" applyBorder="1" applyAlignment="1">
      <alignment wrapText="1"/>
    </xf>
    <xf numFmtId="1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wrapText="1"/>
    </xf>
    <xf numFmtId="1" fontId="12" fillId="0" borderId="4" xfId="0" applyNumberFormat="1" applyFont="1" applyBorder="1"/>
    <xf numFmtId="0" fontId="12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4" fillId="0" borderId="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2" fillId="0" borderId="4" xfId="0" applyFont="1" applyBorder="1"/>
    <xf numFmtId="1" fontId="7" fillId="0" borderId="22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3" fillId="0" borderId="0" xfId="0" applyFont="1"/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" fontId="8" fillId="7" borderId="2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12" fillId="0" borderId="2" xfId="0" applyFont="1" applyBorder="1"/>
    <xf numFmtId="1" fontId="3" fillId="3" borderId="35" xfId="0" applyNumberFormat="1" applyFont="1" applyFill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2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8" fillId="0" borderId="26" xfId="0" applyNumberFormat="1" applyFont="1" applyFill="1" applyBorder="1" applyAlignment="1">
      <alignment horizontal="center"/>
    </xf>
    <xf numFmtId="1" fontId="7" fillId="0" borderId="26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1" fontId="7" fillId="8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/>
    </xf>
    <xf numFmtId="1" fontId="6" fillId="9" borderId="21" xfId="0" applyNumberFormat="1" applyFont="1" applyFill="1" applyBorder="1" applyAlignment="1">
      <alignment horizontal="center" wrapText="1"/>
    </xf>
    <xf numFmtId="1" fontId="6" fillId="9" borderId="1" xfId="0" applyNumberFormat="1" applyFont="1" applyFill="1" applyBorder="1" applyAlignment="1">
      <alignment horizontal="center" wrapText="1"/>
    </xf>
    <xf numFmtId="1" fontId="11" fillId="9" borderId="1" xfId="0" applyNumberFormat="1" applyFont="1" applyFill="1" applyBorder="1" applyAlignment="1">
      <alignment horizontal="center" wrapText="1"/>
    </xf>
    <xf numFmtId="0" fontId="2" fillId="9" borderId="12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9" fillId="9" borderId="29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1" fontId="4" fillId="9" borderId="14" xfId="0" applyNumberFormat="1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1" fontId="9" fillId="9" borderId="31" xfId="0" applyNumberFormat="1" applyFont="1" applyFill="1" applyBorder="1" applyAlignment="1">
      <alignment horizontal="center"/>
    </xf>
    <xf numFmtId="1" fontId="5" fillId="9" borderId="20" xfId="0" applyNumberFormat="1" applyFont="1" applyFill="1" applyBorder="1" applyAlignment="1">
      <alignment horizontal="center"/>
    </xf>
    <xf numFmtId="1" fontId="5" fillId="9" borderId="32" xfId="0" applyNumberFormat="1" applyFont="1" applyFill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2" xfId="0" applyFont="1" applyBorder="1" applyAlignment="1"/>
    <xf numFmtId="0" fontId="1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Layout" zoomScaleNormal="110" workbookViewId="0">
      <selection activeCell="B32" sqref="B32"/>
    </sheetView>
  </sheetViews>
  <sheetFormatPr defaultColWidth="9.33203125" defaultRowHeight="13.2" x14ac:dyDescent="0.3"/>
  <cols>
    <col min="1" max="1" width="20" style="11" customWidth="1"/>
    <col min="2" max="2" width="26.109375" style="13" customWidth="1"/>
    <col min="3" max="3" width="10.33203125" style="13" customWidth="1"/>
    <col min="4" max="6" width="9.33203125" style="13"/>
    <col min="7" max="10" width="9.33203125" style="11"/>
    <col min="11" max="11" width="13.5546875" style="13" customWidth="1"/>
    <col min="12" max="12" width="9.33203125" style="13"/>
    <col min="13" max="13" width="10.5546875" style="13" customWidth="1"/>
    <col min="14" max="16384" width="9.33203125" style="13"/>
  </cols>
  <sheetData>
    <row r="1" spans="1:13" ht="17.399999999999999" x14ac:dyDescent="0.3">
      <c r="A1" s="145" t="s">
        <v>102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2"/>
    </row>
    <row r="2" spans="1:13" ht="13.8" x14ac:dyDescent="0.3">
      <c r="B2" s="19"/>
      <c r="C2" s="19"/>
      <c r="D2" s="19"/>
      <c r="E2" s="19"/>
      <c r="F2" s="19"/>
      <c r="G2" s="37"/>
      <c r="H2" s="37"/>
      <c r="I2" s="37"/>
      <c r="J2" s="37"/>
      <c r="K2" s="19"/>
      <c r="L2" s="19"/>
      <c r="M2" s="19"/>
    </row>
    <row r="3" spans="1:13" s="16" customFormat="1" ht="18.75" customHeight="1" x14ac:dyDescent="0.3">
      <c r="A3" s="14"/>
      <c r="C3" s="148" t="s">
        <v>38</v>
      </c>
      <c r="D3" s="148"/>
      <c r="E3" s="148" t="s">
        <v>39</v>
      </c>
      <c r="F3" s="148"/>
      <c r="G3" s="148" t="s">
        <v>66</v>
      </c>
      <c r="H3" s="148"/>
      <c r="I3" s="148" t="s">
        <v>40</v>
      </c>
      <c r="J3" s="148"/>
      <c r="K3" s="39"/>
    </row>
    <row r="4" spans="1:13" s="16" customFormat="1" ht="41.4" x14ac:dyDescent="0.3">
      <c r="A4" s="14"/>
      <c r="B4" s="15"/>
      <c r="C4" s="102" t="s">
        <v>27</v>
      </c>
      <c r="D4" s="22" t="s">
        <v>104</v>
      </c>
      <c r="E4" s="102" t="s">
        <v>28</v>
      </c>
      <c r="F4" s="22" t="s">
        <v>105</v>
      </c>
      <c r="G4" s="102" t="s">
        <v>37</v>
      </c>
      <c r="H4" s="22" t="s">
        <v>106</v>
      </c>
      <c r="I4" s="102" t="s">
        <v>46</v>
      </c>
      <c r="J4" s="22" t="s">
        <v>107</v>
      </c>
      <c r="K4" s="22" t="s">
        <v>85</v>
      </c>
      <c r="L4" s="22" t="s">
        <v>84</v>
      </c>
    </row>
    <row r="5" spans="1:13" ht="13.8" x14ac:dyDescent="0.3">
      <c r="A5" s="146" t="s">
        <v>3</v>
      </c>
      <c r="B5" s="17" t="s">
        <v>4</v>
      </c>
      <c r="C5" s="103">
        <v>9</v>
      </c>
      <c r="D5" s="32">
        <v>10</v>
      </c>
      <c r="E5" s="103">
        <v>8</v>
      </c>
      <c r="F5" s="32">
        <v>10</v>
      </c>
      <c r="G5" s="108">
        <v>7</v>
      </c>
      <c r="H5" s="32">
        <v>8</v>
      </c>
      <c r="I5" s="103">
        <v>7</v>
      </c>
      <c r="J5" s="32">
        <v>8</v>
      </c>
      <c r="K5" s="30">
        <f>D5+F5+H5+J5</f>
        <v>36</v>
      </c>
      <c r="L5" s="107">
        <v>31</v>
      </c>
    </row>
    <row r="6" spans="1:13" ht="13.8" x14ac:dyDescent="0.3">
      <c r="A6" s="146"/>
      <c r="B6" s="17" t="s">
        <v>67</v>
      </c>
      <c r="C6" s="104"/>
      <c r="D6" s="92"/>
      <c r="E6" s="104"/>
      <c r="F6" s="92"/>
      <c r="G6" s="108">
        <v>3</v>
      </c>
      <c r="H6" s="31">
        <v>3</v>
      </c>
      <c r="I6" s="104">
        <v>3</v>
      </c>
      <c r="J6" s="31">
        <v>3</v>
      </c>
      <c r="K6" s="30">
        <f t="shared" ref="K6:K18" si="0">D6+F6+H6+J6</f>
        <v>6</v>
      </c>
      <c r="L6" s="112">
        <v>6</v>
      </c>
    </row>
    <row r="7" spans="1:13" ht="13.8" x14ac:dyDescent="0.3">
      <c r="A7" s="146" t="s">
        <v>6</v>
      </c>
      <c r="B7" s="17" t="s">
        <v>7</v>
      </c>
      <c r="C7" s="103">
        <v>4</v>
      </c>
      <c r="D7" s="32">
        <v>5</v>
      </c>
      <c r="E7" s="103">
        <v>4</v>
      </c>
      <c r="F7" s="89">
        <v>5</v>
      </c>
      <c r="G7" s="108">
        <v>4</v>
      </c>
      <c r="H7" s="89">
        <v>5</v>
      </c>
      <c r="I7" s="104">
        <v>4</v>
      </c>
      <c r="J7" s="31">
        <v>4</v>
      </c>
      <c r="K7" s="30">
        <f t="shared" si="0"/>
        <v>19</v>
      </c>
      <c r="L7" s="112">
        <v>16</v>
      </c>
    </row>
    <row r="8" spans="1:13" ht="13.8" x14ac:dyDescent="0.3">
      <c r="A8" s="146"/>
      <c r="B8" s="17" t="s">
        <v>8</v>
      </c>
      <c r="C8" s="103"/>
      <c r="D8" s="93"/>
      <c r="E8" s="103"/>
      <c r="F8" s="33"/>
      <c r="G8" s="108">
        <v>1</v>
      </c>
      <c r="H8" s="36">
        <v>1</v>
      </c>
      <c r="I8" s="108">
        <v>1</v>
      </c>
      <c r="J8" s="60">
        <v>1</v>
      </c>
      <c r="K8" s="30">
        <f t="shared" si="0"/>
        <v>2</v>
      </c>
      <c r="L8" s="112">
        <v>2</v>
      </c>
    </row>
    <row r="9" spans="1:13" ht="13.8" x14ac:dyDescent="0.3">
      <c r="A9" s="147" t="s">
        <v>9</v>
      </c>
      <c r="B9" s="17" t="s">
        <v>29</v>
      </c>
      <c r="C9" s="103">
        <v>1</v>
      </c>
      <c r="D9" s="94">
        <v>1</v>
      </c>
      <c r="E9" s="103">
        <v>2</v>
      </c>
      <c r="F9" s="36">
        <v>2</v>
      </c>
      <c r="G9" s="108"/>
      <c r="H9" s="36"/>
      <c r="I9" s="104"/>
      <c r="J9" s="31"/>
      <c r="K9" s="30">
        <f t="shared" si="0"/>
        <v>3</v>
      </c>
      <c r="L9" s="112">
        <v>3</v>
      </c>
    </row>
    <row r="10" spans="1:13" ht="13.8" x14ac:dyDescent="0.3">
      <c r="A10" s="147"/>
      <c r="B10" s="17" t="s">
        <v>30</v>
      </c>
      <c r="C10" s="103"/>
      <c r="D10" s="33"/>
      <c r="E10" s="104"/>
      <c r="F10" s="31"/>
      <c r="G10" s="108">
        <v>1</v>
      </c>
      <c r="H10" s="29">
        <v>1</v>
      </c>
      <c r="I10" s="104">
        <v>2</v>
      </c>
      <c r="J10" s="31">
        <v>2</v>
      </c>
      <c r="K10" s="30">
        <f t="shared" si="0"/>
        <v>3</v>
      </c>
      <c r="L10" s="112">
        <v>3</v>
      </c>
    </row>
    <row r="11" spans="1:13" ht="13.8" x14ac:dyDescent="0.3">
      <c r="A11" s="36" t="s">
        <v>13</v>
      </c>
      <c r="B11" s="17" t="s">
        <v>31</v>
      </c>
      <c r="C11" s="103"/>
      <c r="D11" s="29"/>
      <c r="E11" s="104"/>
      <c r="F11" s="31"/>
      <c r="G11" s="108">
        <v>1</v>
      </c>
      <c r="H11" s="31">
        <v>1</v>
      </c>
      <c r="I11" s="104">
        <v>2</v>
      </c>
      <c r="J11" s="31">
        <v>2</v>
      </c>
      <c r="K11" s="30">
        <f t="shared" si="0"/>
        <v>3</v>
      </c>
      <c r="L11" s="112">
        <v>3</v>
      </c>
    </row>
    <row r="12" spans="1:13" ht="17.25" customHeight="1" x14ac:dyDescent="0.3">
      <c r="A12" s="36" t="s">
        <v>17</v>
      </c>
      <c r="B12" s="17" t="s">
        <v>32</v>
      </c>
      <c r="C12" s="103">
        <v>1</v>
      </c>
      <c r="D12" s="29">
        <v>1</v>
      </c>
      <c r="E12" s="103">
        <v>1</v>
      </c>
      <c r="F12" s="31">
        <v>1</v>
      </c>
      <c r="G12" s="108">
        <v>1</v>
      </c>
      <c r="H12" s="31">
        <v>1</v>
      </c>
      <c r="I12" s="104">
        <v>1</v>
      </c>
      <c r="J12" s="31">
        <v>1</v>
      </c>
      <c r="K12" s="30">
        <f t="shared" si="0"/>
        <v>4</v>
      </c>
      <c r="L12" s="112">
        <v>4</v>
      </c>
    </row>
    <row r="13" spans="1:13" ht="13.8" x14ac:dyDescent="0.3">
      <c r="A13" s="36" t="s">
        <v>19</v>
      </c>
      <c r="B13" s="17" t="s">
        <v>33</v>
      </c>
      <c r="C13" s="103"/>
      <c r="D13" s="29"/>
      <c r="E13" s="103"/>
      <c r="F13" s="31"/>
      <c r="G13" s="108">
        <v>1</v>
      </c>
      <c r="H13" s="31">
        <v>1</v>
      </c>
      <c r="I13" s="104">
        <v>1</v>
      </c>
      <c r="J13" s="31">
        <v>1</v>
      </c>
      <c r="K13" s="30">
        <f t="shared" si="0"/>
        <v>2</v>
      </c>
      <c r="L13" s="112">
        <v>2</v>
      </c>
    </row>
    <row r="14" spans="1:13" ht="13.8" x14ac:dyDescent="0.3">
      <c r="A14" s="146" t="s">
        <v>21</v>
      </c>
      <c r="B14" s="17" t="s">
        <v>22</v>
      </c>
      <c r="C14" s="103">
        <v>1</v>
      </c>
      <c r="D14" s="29">
        <v>1</v>
      </c>
      <c r="E14" s="103">
        <v>1</v>
      </c>
      <c r="F14" s="31">
        <v>1</v>
      </c>
      <c r="G14" s="108">
        <v>1</v>
      </c>
      <c r="H14" s="31">
        <v>1</v>
      </c>
      <c r="I14" s="104">
        <v>1</v>
      </c>
      <c r="J14" s="31">
        <v>1</v>
      </c>
      <c r="K14" s="30">
        <f t="shared" si="0"/>
        <v>4</v>
      </c>
      <c r="L14" s="112">
        <v>4</v>
      </c>
    </row>
    <row r="15" spans="1:13" ht="13.8" x14ac:dyDescent="0.3">
      <c r="A15" s="146"/>
      <c r="B15" s="17" t="s">
        <v>23</v>
      </c>
      <c r="C15" s="103">
        <v>2</v>
      </c>
      <c r="D15" s="29">
        <v>2</v>
      </c>
      <c r="E15" s="103">
        <v>2</v>
      </c>
      <c r="F15" s="31">
        <v>2</v>
      </c>
      <c r="G15" s="108">
        <v>1</v>
      </c>
      <c r="H15" s="31">
        <v>1</v>
      </c>
      <c r="I15" s="104">
        <v>1</v>
      </c>
      <c r="J15" s="31">
        <v>1</v>
      </c>
      <c r="K15" s="30">
        <f t="shared" si="0"/>
        <v>6</v>
      </c>
      <c r="L15" s="112">
        <v>6</v>
      </c>
    </row>
    <row r="16" spans="1:13" ht="13.8" x14ac:dyDescent="0.3">
      <c r="A16" s="75" t="s">
        <v>24</v>
      </c>
      <c r="B16" s="17" t="s">
        <v>25</v>
      </c>
      <c r="C16" s="103">
        <v>2</v>
      </c>
      <c r="D16" s="29">
        <v>2</v>
      </c>
      <c r="E16" s="103">
        <v>2</v>
      </c>
      <c r="F16" s="36">
        <v>2</v>
      </c>
      <c r="G16" s="108">
        <v>2</v>
      </c>
      <c r="H16" s="36">
        <v>2</v>
      </c>
      <c r="I16" s="108">
        <v>2</v>
      </c>
      <c r="J16" s="60">
        <v>2</v>
      </c>
      <c r="K16" s="30">
        <f t="shared" si="0"/>
        <v>8</v>
      </c>
      <c r="L16" s="112">
        <v>8</v>
      </c>
    </row>
    <row r="17" spans="1:13" ht="14.4" x14ac:dyDescent="0.3">
      <c r="B17" s="18" t="s">
        <v>34</v>
      </c>
      <c r="C17" s="105">
        <v>2</v>
      </c>
      <c r="D17" s="42"/>
      <c r="E17" s="105">
        <v>3</v>
      </c>
      <c r="F17" s="65"/>
      <c r="G17" s="109">
        <v>2</v>
      </c>
      <c r="H17" s="66"/>
      <c r="I17" s="110">
        <v>1</v>
      </c>
      <c r="J17" s="31"/>
      <c r="K17" s="30"/>
      <c r="L17" s="112">
        <v>8</v>
      </c>
    </row>
    <row r="18" spans="1:13" s="16" customFormat="1" ht="13.8" x14ac:dyDescent="0.3">
      <c r="A18" s="14"/>
      <c r="B18" s="38" t="s">
        <v>35</v>
      </c>
      <c r="C18" s="106">
        <f>SUM(C5:C17)</f>
        <v>22</v>
      </c>
      <c r="D18" s="106">
        <f>SUM(D5:D16)</f>
        <v>22</v>
      </c>
      <c r="E18" s="107">
        <f t="shared" ref="E18:F18" si="1">SUM(E5:E17)</f>
        <v>23</v>
      </c>
      <c r="F18" s="106">
        <f t="shared" si="1"/>
        <v>23</v>
      </c>
      <c r="G18" s="111">
        <f>SUM(G5:G17)</f>
        <v>25</v>
      </c>
      <c r="H18" s="106">
        <f>SUM(H5:H17)</f>
        <v>25</v>
      </c>
      <c r="I18" s="106">
        <v>26</v>
      </c>
      <c r="J18" s="106">
        <v>26</v>
      </c>
      <c r="K18" s="30">
        <f t="shared" si="0"/>
        <v>96</v>
      </c>
      <c r="L18" s="106">
        <f>SUM(L5:L17)</f>
        <v>96</v>
      </c>
    </row>
    <row r="19" spans="1:13" ht="13.8" x14ac:dyDescent="0.3">
      <c r="B19" s="19"/>
      <c r="C19" s="19"/>
      <c r="D19" s="19"/>
      <c r="E19" s="19"/>
      <c r="F19" s="19"/>
      <c r="G19" s="37"/>
      <c r="H19" s="37"/>
      <c r="I19" s="37"/>
      <c r="J19" s="37"/>
      <c r="K19" s="19"/>
      <c r="L19" s="19"/>
      <c r="M19" s="19"/>
    </row>
    <row r="20" spans="1:13" ht="13.8" x14ac:dyDescent="0.3">
      <c r="B20" s="19"/>
      <c r="C20" s="19"/>
      <c r="D20" s="19"/>
      <c r="E20" s="19"/>
      <c r="F20" s="19"/>
      <c r="G20" s="37"/>
      <c r="H20" s="37"/>
      <c r="I20" s="37"/>
      <c r="J20" s="37"/>
      <c r="K20" s="19"/>
      <c r="L20" s="19"/>
      <c r="M20" s="19"/>
    </row>
    <row r="21" spans="1:13" s="21" customFormat="1" ht="15.6" x14ac:dyDescent="0.3">
      <c r="A21" s="20" t="s">
        <v>48</v>
      </c>
      <c r="G21" s="64"/>
      <c r="H21" s="64"/>
      <c r="I21" s="64"/>
      <c r="J21" s="64"/>
    </row>
    <row r="22" spans="1:13" s="21" customFormat="1" ht="15.6" x14ac:dyDescent="0.3">
      <c r="A22" s="64"/>
      <c r="G22" s="64"/>
      <c r="H22" s="64"/>
      <c r="I22" s="64"/>
      <c r="J22" s="64"/>
    </row>
    <row r="23" spans="1:13" s="21" customFormat="1" ht="15.6" x14ac:dyDescent="0.3">
      <c r="A23" s="81" t="s">
        <v>49</v>
      </c>
      <c r="B23" s="81" t="s">
        <v>50</v>
      </c>
      <c r="C23" s="149" t="s">
        <v>88</v>
      </c>
      <c r="D23" s="149"/>
      <c r="E23" s="149"/>
      <c r="G23" s="64"/>
      <c r="H23" s="64"/>
      <c r="I23" s="64"/>
      <c r="J23" s="64"/>
    </row>
    <row r="24" spans="1:13" s="21" customFormat="1" ht="15.6" x14ac:dyDescent="0.3">
      <c r="A24" s="80"/>
      <c r="B24" s="80"/>
      <c r="C24" s="149" t="s">
        <v>86</v>
      </c>
      <c r="D24" s="149"/>
      <c r="E24" s="149"/>
      <c r="G24" s="64"/>
      <c r="H24" s="64"/>
      <c r="I24" s="64"/>
      <c r="J24" s="64"/>
    </row>
    <row r="25" spans="1:13" s="21" customFormat="1" ht="15.6" x14ac:dyDescent="0.3">
      <c r="A25" s="81" t="s">
        <v>51</v>
      </c>
      <c r="B25" s="81" t="s">
        <v>52</v>
      </c>
      <c r="C25" s="149" t="s">
        <v>87</v>
      </c>
      <c r="D25" s="149"/>
      <c r="E25" s="149"/>
      <c r="G25" s="64"/>
      <c r="H25" s="64"/>
      <c r="I25" s="64"/>
      <c r="J25" s="64"/>
    </row>
    <row r="26" spans="1:13" s="21" customFormat="1" ht="15.6" x14ac:dyDescent="0.3">
      <c r="A26" s="80"/>
      <c r="B26" s="80"/>
      <c r="C26" s="149" t="s">
        <v>88</v>
      </c>
      <c r="D26" s="149"/>
      <c r="E26" s="149"/>
      <c r="G26" s="64"/>
      <c r="H26" s="64"/>
      <c r="I26" s="64"/>
      <c r="J26" s="64"/>
    </row>
    <row r="27" spans="1:13" s="21" customFormat="1" ht="15.6" x14ac:dyDescent="0.3">
      <c r="A27" s="81" t="s">
        <v>53</v>
      </c>
      <c r="B27" s="81" t="s">
        <v>50</v>
      </c>
      <c r="C27" s="149" t="s">
        <v>55</v>
      </c>
      <c r="D27" s="149"/>
      <c r="E27" s="149"/>
      <c r="G27" s="64"/>
      <c r="H27" s="64"/>
      <c r="I27" s="64"/>
      <c r="J27" s="64"/>
    </row>
    <row r="28" spans="1:13" s="21" customFormat="1" ht="15.6" x14ac:dyDescent="0.3">
      <c r="A28" s="80"/>
      <c r="B28" s="80"/>
      <c r="C28" s="149" t="s">
        <v>88</v>
      </c>
      <c r="D28" s="149"/>
      <c r="E28" s="149"/>
      <c r="G28" s="64"/>
      <c r="H28" s="64"/>
      <c r="I28" s="64"/>
      <c r="J28" s="64"/>
    </row>
    <row r="29" spans="1:13" s="21" customFormat="1" ht="15.6" x14ac:dyDescent="0.3">
      <c r="A29" s="78" t="s">
        <v>54</v>
      </c>
      <c r="B29" s="78" t="s">
        <v>56</v>
      </c>
      <c r="C29" s="149" t="s">
        <v>55</v>
      </c>
      <c r="D29" s="149"/>
      <c r="E29" s="149"/>
      <c r="G29" s="64"/>
      <c r="H29" s="64"/>
      <c r="I29" s="64"/>
      <c r="J29" s="64"/>
    </row>
    <row r="30" spans="1:13" s="21" customFormat="1" ht="15.6" x14ac:dyDescent="0.3">
      <c r="A30" s="64"/>
      <c r="G30" s="64"/>
      <c r="H30" s="64"/>
      <c r="I30" s="64"/>
      <c r="J30" s="64"/>
    </row>
    <row r="31" spans="1:13" s="21" customFormat="1" ht="15.6" x14ac:dyDescent="0.3">
      <c r="A31" s="90"/>
      <c r="G31" s="64"/>
      <c r="H31" s="64"/>
      <c r="I31" s="64"/>
      <c r="J31" s="64"/>
    </row>
    <row r="32" spans="1:13" s="21" customFormat="1" ht="15.6" x14ac:dyDescent="0.3">
      <c r="A32" s="64"/>
      <c r="G32" s="64"/>
      <c r="H32" s="64"/>
      <c r="I32" s="64"/>
      <c r="J32" s="64"/>
    </row>
    <row r="33" spans="1:10" s="21" customFormat="1" ht="15.6" x14ac:dyDescent="0.3">
      <c r="A33" s="64"/>
      <c r="G33" s="64"/>
      <c r="H33" s="64"/>
      <c r="I33" s="64"/>
      <c r="J33" s="64"/>
    </row>
    <row r="34" spans="1:10" s="21" customFormat="1" ht="15.6" x14ac:dyDescent="0.3">
      <c r="A34" s="64"/>
      <c r="G34" s="64"/>
      <c r="H34" s="64"/>
      <c r="I34" s="64"/>
      <c r="J34" s="64"/>
    </row>
    <row r="35" spans="1:10" s="21" customFormat="1" ht="15.6" x14ac:dyDescent="0.3">
      <c r="A35" s="64"/>
      <c r="G35" s="64"/>
      <c r="H35" s="64"/>
      <c r="I35" s="64"/>
      <c r="J35" s="64"/>
    </row>
    <row r="36" spans="1:10" s="21" customFormat="1" ht="15.6" x14ac:dyDescent="0.3">
      <c r="A36" s="64"/>
      <c r="G36" s="64"/>
      <c r="H36" s="64"/>
      <c r="I36" s="64"/>
      <c r="J36" s="64"/>
    </row>
    <row r="37" spans="1:10" s="21" customFormat="1" ht="15.6" x14ac:dyDescent="0.3">
      <c r="A37" s="64"/>
      <c r="G37" s="64"/>
      <c r="H37" s="64"/>
      <c r="I37" s="64"/>
      <c r="J37" s="64"/>
    </row>
    <row r="38" spans="1:10" s="21" customFormat="1" ht="15.6" x14ac:dyDescent="0.3">
      <c r="A38" s="64"/>
      <c r="G38" s="64"/>
      <c r="H38" s="64"/>
      <c r="I38" s="64"/>
      <c r="J38" s="64"/>
    </row>
    <row r="39" spans="1:10" s="21" customFormat="1" ht="15.6" x14ac:dyDescent="0.3">
      <c r="A39" s="64"/>
      <c r="G39" s="64"/>
      <c r="H39" s="64"/>
      <c r="I39" s="64"/>
      <c r="J39" s="64"/>
    </row>
    <row r="40" spans="1:10" s="21" customFormat="1" ht="15.6" x14ac:dyDescent="0.3">
      <c r="A40" s="64"/>
      <c r="G40" s="64"/>
      <c r="H40" s="64"/>
      <c r="I40" s="64"/>
      <c r="J40" s="64"/>
    </row>
    <row r="41" spans="1:10" s="21" customFormat="1" ht="15.6" x14ac:dyDescent="0.3">
      <c r="A41" s="64"/>
      <c r="G41" s="64"/>
      <c r="H41" s="64"/>
      <c r="I41" s="64"/>
      <c r="J41" s="64"/>
    </row>
    <row r="42" spans="1:10" s="21" customFormat="1" ht="15.6" x14ac:dyDescent="0.3">
      <c r="A42" s="64"/>
      <c r="G42" s="64"/>
      <c r="H42" s="64"/>
      <c r="I42" s="64"/>
      <c r="J42" s="64"/>
    </row>
    <row r="43" spans="1:10" s="21" customFormat="1" ht="15.6" x14ac:dyDescent="0.3">
      <c r="A43" s="64"/>
      <c r="G43" s="64"/>
      <c r="H43" s="64"/>
      <c r="I43" s="64"/>
      <c r="J43" s="64"/>
    </row>
    <row r="44" spans="1:10" s="21" customFormat="1" ht="15.6" x14ac:dyDescent="0.3">
      <c r="A44" s="64"/>
      <c r="G44" s="64"/>
      <c r="H44" s="64"/>
      <c r="I44" s="64"/>
      <c r="J44" s="64"/>
    </row>
    <row r="45" spans="1:10" s="21" customFormat="1" ht="15.6" x14ac:dyDescent="0.3">
      <c r="A45" s="64"/>
      <c r="G45" s="64"/>
      <c r="H45" s="64"/>
      <c r="I45" s="64"/>
      <c r="J45" s="64"/>
    </row>
    <row r="46" spans="1:10" s="21" customFormat="1" ht="15.6" x14ac:dyDescent="0.3">
      <c r="A46" s="64"/>
      <c r="G46" s="64"/>
      <c r="H46" s="64"/>
      <c r="I46" s="64"/>
      <c r="J46" s="64"/>
    </row>
    <row r="47" spans="1:10" s="21" customFormat="1" ht="15.6" x14ac:dyDescent="0.3">
      <c r="A47" s="64"/>
      <c r="G47" s="64"/>
      <c r="H47" s="64"/>
      <c r="I47" s="64"/>
      <c r="J47" s="64"/>
    </row>
    <row r="48" spans="1:10" s="21" customFormat="1" ht="15.6" x14ac:dyDescent="0.3">
      <c r="A48" s="64"/>
      <c r="G48" s="64"/>
      <c r="H48" s="64"/>
      <c r="I48" s="64"/>
      <c r="J48" s="64"/>
    </row>
    <row r="49" spans="1:10" s="21" customFormat="1" ht="15.6" x14ac:dyDescent="0.3">
      <c r="A49" s="64"/>
      <c r="G49" s="64"/>
      <c r="H49" s="64"/>
      <c r="I49" s="64"/>
      <c r="J49" s="64"/>
    </row>
    <row r="50" spans="1:10" s="21" customFormat="1" ht="15.6" x14ac:dyDescent="0.3">
      <c r="A50" s="64"/>
      <c r="G50" s="64"/>
      <c r="H50" s="64"/>
      <c r="I50" s="64"/>
      <c r="J50" s="64"/>
    </row>
    <row r="51" spans="1:10" s="21" customFormat="1" ht="15.6" x14ac:dyDescent="0.3">
      <c r="A51" s="64"/>
      <c r="G51" s="64"/>
      <c r="H51" s="64"/>
      <c r="I51" s="64"/>
      <c r="J51" s="64"/>
    </row>
  </sheetData>
  <mergeCells count="16">
    <mergeCell ref="C28:E28"/>
    <mergeCell ref="C29:E29"/>
    <mergeCell ref="C23:E23"/>
    <mergeCell ref="C24:E24"/>
    <mergeCell ref="C25:E25"/>
    <mergeCell ref="C26:E26"/>
    <mergeCell ref="C27:E27"/>
    <mergeCell ref="A1:L1"/>
    <mergeCell ref="A5:A6"/>
    <mergeCell ref="A7:A8"/>
    <mergeCell ref="A9:A10"/>
    <mergeCell ref="A14:A15"/>
    <mergeCell ref="C3:D3"/>
    <mergeCell ref="E3:F3"/>
    <mergeCell ref="G3:H3"/>
    <mergeCell ref="I3:J3"/>
  </mergeCells>
  <pageMargins left="0.7" right="0.7" top="0.75" bottom="0.75" header="0.3" footer="0.3"/>
  <pageSetup paperSize="9" scale="90" orientation="landscape" r:id="rId1"/>
  <headerFooter>
    <oddHeader>&amp;CZákladná škola s materskou školou, Školská 647, 925 42 Trstice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view="pageLayout" zoomScaleNormal="100" workbookViewId="0">
      <selection activeCell="O3" sqref="O3"/>
    </sheetView>
  </sheetViews>
  <sheetFormatPr defaultRowHeight="14.4" x14ac:dyDescent="0.3"/>
  <cols>
    <col min="1" max="1" width="19.44140625" customWidth="1"/>
    <col min="2" max="2" width="29.5546875" customWidth="1"/>
    <col min="3" max="3" width="10.33203125" style="10" customWidth="1"/>
    <col min="4" max="7" width="9.33203125" customWidth="1"/>
    <col min="12" max="12" width="9.5546875" bestFit="1" customWidth="1"/>
    <col min="13" max="13" width="12" customWidth="1"/>
    <col min="14" max="14" width="10.44140625" customWidth="1"/>
  </cols>
  <sheetData>
    <row r="1" spans="1:15" ht="16.5" customHeight="1" x14ac:dyDescent="0.3">
      <c r="A1" s="154" t="s">
        <v>103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6.5" customHeight="1" thickBot="1" x14ac:dyDescent="0.3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35">
      <c r="B3" s="63"/>
      <c r="C3" s="151" t="s">
        <v>58</v>
      </c>
      <c r="D3" s="152"/>
      <c r="E3" s="153" t="s">
        <v>57</v>
      </c>
      <c r="F3" s="152"/>
      <c r="G3" s="151" t="s">
        <v>41</v>
      </c>
      <c r="H3" s="153"/>
      <c r="I3" s="155" t="s">
        <v>1</v>
      </c>
      <c r="J3" s="156"/>
      <c r="K3" s="150" t="s">
        <v>2</v>
      </c>
      <c r="L3" s="150"/>
      <c r="M3" s="157" t="s">
        <v>89</v>
      </c>
      <c r="N3" s="159" t="s">
        <v>0</v>
      </c>
    </row>
    <row r="4" spans="1:15" ht="42.75" customHeight="1" thickBot="1" x14ac:dyDescent="0.35">
      <c r="C4" s="115" t="s">
        <v>36</v>
      </c>
      <c r="D4" s="23" t="s">
        <v>108</v>
      </c>
      <c r="E4" s="115" t="s">
        <v>47</v>
      </c>
      <c r="F4" s="23" t="s">
        <v>108</v>
      </c>
      <c r="G4" s="123" t="s">
        <v>36</v>
      </c>
      <c r="H4" s="23" t="s">
        <v>108</v>
      </c>
      <c r="I4" s="123" t="s">
        <v>36</v>
      </c>
      <c r="J4" s="23" t="s">
        <v>108</v>
      </c>
      <c r="K4" s="123" t="s">
        <v>0</v>
      </c>
      <c r="L4" s="23" t="s">
        <v>108</v>
      </c>
      <c r="M4" s="158"/>
      <c r="N4" s="160"/>
    </row>
    <row r="5" spans="1:15" ht="16.5" customHeight="1" x14ac:dyDescent="0.3">
      <c r="A5" s="146" t="s">
        <v>3</v>
      </c>
      <c r="B5" s="1" t="s">
        <v>4</v>
      </c>
      <c r="C5" s="116">
        <v>5</v>
      </c>
      <c r="D5" s="2">
        <v>5</v>
      </c>
      <c r="E5" s="120">
        <v>5</v>
      </c>
      <c r="F5" s="28">
        <v>5</v>
      </c>
      <c r="G5" s="124">
        <v>4</v>
      </c>
      <c r="H5" s="4">
        <v>5</v>
      </c>
      <c r="I5" s="128">
        <v>5</v>
      </c>
      <c r="J5" s="68">
        <v>5</v>
      </c>
      <c r="K5" s="128">
        <v>5</v>
      </c>
      <c r="L5" s="68">
        <v>5</v>
      </c>
      <c r="M5" s="77">
        <f t="shared" ref="M5:M17" si="0">D5+F5+H5+J5+L5</f>
        <v>25</v>
      </c>
      <c r="N5" s="137">
        <v>24</v>
      </c>
    </row>
    <row r="6" spans="1:15" ht="16.5" customHeight="1" x14ac:dyDescent="0.3">
      <c r="A6" s="146"/>
      <c r="B6" s="1" t="s">
        <v>83</v>
      </c>
      <c r="C6" s="117">
        <v>3</v>
      </c>
      <c r="D6" s="25">
        <v>4</v>
      </c>
      <c r="E6" s="121">
        <v>3</v>
      </c>
      <c r="F6" s="4">
        <v>4</v>
      </c>
      <c r="G6" s="125">
        <v>3</v>
      </c>
      <c r="H6" s="25">
        <v>4</v>
      </c>
      <c r="I6" s="129">
        <v>3</v>
      </c>
      <c r="J6" s="25">
        <v>4</v>
      </c>
      <c r="K6" s="129">
        <v>3</v>
      </c>
      <c r="L6" s="25">
        <v>4</v>
      </c>
      <c r="M6" s="72">
        <f t="shared" si="0"/>
        <v>20</v>
      </c>
      <c r="N6" s="138">
        <f t="shared" ref="N6:N17" si="1">C6+E6+G6+I6+K6</f>
        <v>15</v>
      </c>
    </row>
    <row r="7" spans="1:15" ht="16.5" customHeight="1" x14ac:dyDescent="0.3">
      <c r="A7" s="146"/>
      <c r="B7" s="1" t="s">
        <v>90</v>
      </c>
      <c r="C7" s="117"/>
      <c r="D7" s="24"/>
      <c r="E7" s="121"/>
      <c r="F7" s="2"/>
      <c r="G7" s="125">
        <v>2</v>
      </c>
      <c r="H7" s="67">
        <v>2</v>
      </c>
      <c r="I7" s="129">
        <v>2</v>
      </c>
      <c r="J7" s="70">
        <v>2</v>
      </c>
      <c r="K7" s="129">
        <v>2</v>
      </c>
      <c r="L7" s="67">
        <v>2</v>
      </c>
      <c r="M7" s="72">
        <f t="shared" si="0"/>
        <v>6</v>
      </c>
      <c r="N7" s="138">
        <v>0</v>
      </c>
    </row>
    <row r="8" spans="1:15" ht="16.5" customHeight="1" x14ac:dyDescent="0.3">
      <c r="A8" s="146" t="s">
        <v>6</v>
      </c>
      <c r="B8" s="1" t="s">
        <v>7</v>
      </c>
      <c r="C8" s="117">
        <v>4</v>
      </c>
      <c r="D8" s="25">
        <v>5</v>
      </c>
      <c r="E8" s="121">
        <v>4</v>
      </c>
      <c r="F8" s="2">
        <v>4</v>
      </c>
      <c r="G8" s="125">
        <v>4</v>
      </c>
      <c r="H8" s="96">
        <v>4</v>
      </c>
      <c r="I8" s="129">
        <v>4</v>
      </c>
      <c r="J8" s="96">
        <v>4</v>
      </c>
      <c r="K8" s="129">
        <v>5</v>
      </c>
      <c r="L8" s="69">
        <v>5</v>
      </c>
      <c r="M8" s="72">
        <f t="shared" si="0"/>
        <v>22</v>
      </c>
      <c r="N8" s="138">
        <f t="shared" si="1"/>
        <v>21</v>
      </c>
    </row>
    <row r="9" spans="1:15" ht="16.5" customHeight="1" x14ac:dyDescent="0.3">
      <c r="A9" s="146"/>
      <c r="B9" s="1" t="s">
        <v>8</v>
      </c>
      <c r="C9" s="117">
        <v>1</v>
      </c>
      <c r="D9" s="24">
        <v>1</v>
      </c>
      <c r="E9" s="121">
        <v>1</v>
      </c>
      <c r="F9" s="2">
        <v>1</v>
      </c>
      <c r="G9" s="125">
        <v>1</v>
      </c>
      <c r="H9" s="61">
        <v>1</v>
      </c>
      <c r="I9" s="129">
        <v>1</v>
      </c>
      <c r="J9" s="69">
        <v>1</v>
      </c>
      <c r="K9" s="129"/>
      <c r="L9" s="95"/>
      <c r="M9" s="72">
        <f t="shared" si="0"/>
        <v>4</v>
      </c>
      <c r="N9" s="138">
        <f t="shared" si="1"/>
        <v>4</v>
      </c>
    </row>
    <row r="10" spans="1:15" ht="16.5" customHeight="1" x14ac:dyDescent="0.3">
      <c r="A10" s="147" t="s">
        <v>9</v>
      </c>
      <c r="B10" s="1" t="s">
        <v>10</v>
      </c>
      <c r="C10" s="117">
        <v>2</v>
      </c>
      <c r="D10" s="3">
        <v>2</v>
      </c>
      <c r="E10" s="121">
        <v>1</v>
      </c>
      <c r="F10" s="4">
        <v>2</v>
      </c>
      <c r="G10" s="125">
        <v>2</v>
      </c>
      <c r="H10" s="61">
        <v>2</v>
      </c>
      <c r="I10" s="129">
        <v>1</v>
      </c>
      <c r="J10" s="69">
        <v>1</v>
      </c>
      <c r="K10" s="129">
        <v>1</v>
      </c>
      <c r="L10" s="69">
        <v>1</v>
      </c>
      <c r="M10" s="72">
        <f t="shared" si="0"/>
        <v>8</v>
      </c>
      <c r="N10" s="138">
        <f t="shared" si="1"/>
        <v>7</v>
      </c>
    </row>
    <row r="11" spans="1:15" ht="16.5" customHeight="1" x14ac:dyDescent="0.3">
      <c r="A11" s="147"/>
      <c r="B11" s="1" t="s">
        <v>11</v>
      </c>
      <c r="C11" s="117"/>
      <c r="D11" s="24"/>
      <c r="E11" s="121">
        <v>2</v>
      </c>
      <c r="F11" s="2">
        <v>2</v>
      </c>
      <c r="G11" s="125">
        <v>1</v>
      </c>
      <c r="H11" s="61">
        <v>1</v>
      </c>
      <c r="I11" s="129">
        <v>2</v>
      </c>
      <c r="J11" s="69">
        <v>2</v>
      </c>
      <c r="K11" s="129">
        <v>1</v>
      </c>
      <c r="L11" s="69">
        <v>1</v>
      </c>
      <c r="M11" s="72">
        <f t="shared" si="0"/>
        <v>6</v>
      </c>
      <c r="N11" s="138">
        <f t="shared" si="1"/>
        <v>6</v>
      </c>
    </row>
    <row r="12" spans="1:15" ht="16.5" customHeight="1" x14ac:dyDescent="0.3">
      <c r="A12" s="147"/>
      <c r="B12" s="1" t="s">
        <v>12</v>
      </c>
      <c r="C12" s="117"/>
      <c r="D12" s="24"/>
      <c r="E12" s="121"/>
      <c r="F12" s="2"/>
      <c r="G12" s="125">
        <v>2</v>
      </c>
      <c r="H12" s="61">
        <v>2</v>
      </c>
      <c r="I12" s="129">
        <v>2</v>
      </c>
      <c r="J12" s="69">
        <v>2</v>
      </c>
      <c r="K12" s="129">
        <v>1</v>
      </c>
      <c r="L12" s="101">
        <v>2</v>
      </c>
      <c r="M12" s="72">
        <v>6</v>
      </c>
      <c r="N12" s="138">
        <f t="shared" si="1"/>
        <v>5</v>
      </c>
    </row>
    <row r="13" spans="1:15" ht="16.5" customHeight="1" x14ac:dyDescent="0.3">
      <c r="A13" s="147" t="s">
        <v>13</v>
      </c>
      <c r="B13" s="1" t="s">
        <v>14</v>
      </c>
      <c r="C13" s="117">
        <v>1</v>
      </c>
      <c r="D13" s="4">
        <v>2</v>
      </c>
      <c r="E13" s="121">
        <v>1</v>
      </c>
      <c r="F13" s="4">
        <v>2</v>
      </c>
      <c r="G13" s="125">
        <v>1</v>
      </c>
      <c r="H13" s="61">
        <v>1</v>
      </c>
      <c r="I13" s="129">
        <v>1</v>
      </c>
      <c r="J13" s="69">
        <v>1</v>
      </c>
      <c r="K13" s="129">
        <v>2</v>
      </c>
      <c r="L13" s="4">
        <v>3</v>
      </c>
      <c r="M13" s="72">
        <f t="shared" si="0"/>
        <v>9</v>
      </c>
      <c r="N13" s="138">
        <f t="shared" si="1"/>
        <v>6</v>
      </c>
    </row>
    <row r="14" spans="1:15" ht="16.5" customHeight="1" x14ac:dyDescent="0.3">
      <c r="A14" s="147"/>
      <c r="B14" s="1" t="s">
        <v>15</v>
      </c>
      <c r="C14" s="117">
        <v>2</v>
      </c>
      <c r="D14" s="24">
        <v>2</v>
      </c>
      <c r="E14" s="121">
        <v>1</v>
      </c>
      <c r="F14" s="4">
        <v>2</v>
      </c>
      <c r="G14" s="125">
        <v>1</v>
      </c>
      <c r="H14" s="61">
        <v>1</v>
      </c>
      <c r="I14" s="129">
        <v>1</v>
      </c>
      <c r="J14" s="69">
        <v>1</v>
      </c>
      <c r="K14" s="129">
        <v>1</v>
      </c>
      <c r="L14" s="2">
        <v>1</v>
      </c>
      <c r="M14" s="72">
        <v>7</v>
      </c>
      <c r="N14" s="138">
        <f t="shared" si="1"/>
        <v>6</v>
      </c>
    </row>
    <row r="15" spans="1:15" ht="16.5" customHeight="1" x14ac:dyDescent="0.3">
      <c r="A15" s="147"/>
      <c r="B15" s="1" t="s">
        <v>16</v>
      </c>
      <c r="C15" s="117"/>
      <c r="D15" s="26"/>
      <c r="E15" s="121">
        <v>1</v>
      </c>
      <c r="F15" s="2">
        <v>1</v>
      </c>
      <c r="G15" s="125">
        <v>1</v>
      </c>
      <c r="H15" s="61">
        <v>1</v>
      </c>
      <c r="I15" s="129">
        <v>1</v>
      </c>
      <c r="J15" s="69">
        <v>1</v>
      </c>
      <c r="K15" s="129">
        <v>1</v>
      </c>
      <c r="L15" s="69">
        <v>1</v>
      </c>
      <c r="M15" s="72">
        <f t="shared" si="0"/>
        <v>4</v>
      </c>
      <c r="N15" s="138">
        <f t="shared" si="1"/>
        <v>4</v>
      </c>
    </row>
    <row r="16" spans="1:15" ht="16.5" customHeight="1" x14ac:dyDescent="0.3">
      <c r="A16" s="62" t="s">
        <v>17</v>
      </c>
      <c r="B16" s="1" t="s">
        <v>18</v>
      </c>
      <c r="C16" s="117">
        <v>1</v>
      </c>
      <c r="D16" s="24">
        <v>1</v>
      </c>
      <c r="E16" s="121">
        <v>1</v>
      </c>
      <c r="F16" s="2">
        <v>1</v>
      </c>
      <c r="G16" s="125">
        <v>1</v>
      </c>
      <c r="H16" s="61">
        <v>1</v>
      </c>
      <c r="I16" s="129">
        <v>1</v>
      </c>
      <c r="J16" s="69">
        <v>1</v>
      </c>
      <c r="K16" s="129">
        <v>1</v>
      </c>
      <c r="L16" s="69">
        <v>1</v>
      </c>
      <c r="M16" s="72">
        <f t="shared" si="0"/>
        <v>5</v>
      </c>
      <c r="N16" s="138">
        <f t="shared" si="1"/>
        <v>5</v>
      </c>
    </row>
    <row r="17" spans="1:14" ht="16.5" customHeight="1" x14ac:dyDescent="0.3">
      <c r="A17" s="88" t="s">
        <v>19</v>
      </c>
      <c r="B17" s="1" t="s">
        <v>20</v>
      </c>
      <c r="C17" s="117">
        <v>1</v>
      </c>
      <c r="D17" s="24">
        <v>1</v>
      </c>
      <c r="E17" s="121">
        <v>1</v>
      </c>
      <c r="F17" s="2">
        <v>1</v>
      </c>
      <c r="G17" s="125">
        <v>1</v>
      </c>
      <c r="H17" s="61">
        <v>1</v>
      </c>
      <c r="I17" s="129">
        <v>1</v>
      </c>
      <c r="J17" s="69">
        <v>1</v>
      </c>
      <c r="K17" s="129">
        <v>1</v>
      </c>
      <c r="L17" s="69">
        <v>1</v>
      </c>
      <c r="M17" s="72">
        <f t="shared" si="0"/>
        <v>5</v>
      </c>
      <c r="N17" s="138">
        <f t="shared" si="1"/>
        <v>5</v>
      </c>
    </row>
    <row r="18" spans="1:14" ht="16.5" customHeight="1" x14ac:dyDescent="0.3">
      <c r="A18" s="146" t="s">
        <v>21</v>
      </c>
      <c r="B18" s="1" t="s">
        <v>22</v>
      </c>
      <c r="C18" s="117">
        <v>1</v>
      </c>
      <c r="D18" s="24">
        <v>1</v>
      </c>
      <c r="E18" s="121">
        <v>1</v>
      </c>
      <c r="F18" s="2">
        <v>1</v>
      </c>
      <c r="G18" s="125">
        <v>1</v>
      </c>
      <c r="H18" s="61">
        <v>1</v>
      </c>
      <c r="I18" s="129">
        <v>1</v>
      </c>
      <c r="J18" s="69">
        <v>1</v>
      </c>
      <c r="K18" s="129"/>
      <c r="L18" s="69"/>
      <c r="M18" s="72">
        <f>D18+F18+H18+J18+L18</f>
        <v>4</v>
      </c>
      <c r="N18" s="138">
        <f>C18+E18+G18+I18+K18</f>
        <v>4</v>
      </c>
    </row>
    <row r="19" spans="1:14" ht="16.5" customHeight="1" x14ac:dyDescent="0.3">
      <c r="A19" s="146"/>
      <c r="B19" s="1" t="s">
        <v>23</v>
      </c>
      <c r="C19" s="117">
        <v>1</v>
      </c>
      <c r="D19" s="24">
        <v>1</v>
      </c>
      <c r="E19" s="121">
        <v>1</v>
      </c>
      <c r="F19" s="2">
        <v>1</v>
      </c>
      <c r="G19" s="125">
        <v>1</v>
      </c>
      <c r="H19" s="61">
        <v>1</v>
      </c>
      <c r="I19" s="129">
        <v>1</v>
      </c>
      <c r="J19" s="69">
        <v>1</v>
      </c>
      <c r="K19" s="129">
        <v>1</v>
      </c>
      <c r="L19" s="69">
        <v>1</v>
      </c>
      <c r="M19" s="72">
        <f>D19+F19+H19+J19+L19</f>
        <v>5</v>
      </c>
      <c r="N19" s="138">
        <f>C19+E19+G19+I19+K19</f>
        <v>5</v>
      </c>
    </row>
    <row r="20" spans="1:14" ht="16.5" customHeight="1" x14ac:dyDescent="0.3">
      <c r="A20" s="62" t="s">
        <v>24</v>
      </c>
      <c r="B20" s="1" t="s">
        <v>25</v>
      </c>
      <c r="C20" s="117">
        <v>2</v>
      </c>
      <c r="D20" s="24">
        <v>2</v>
      </c>
      <c r="E20" s="121">
        <v>2</v>
      </c>
      <c r="F20" s="2">
        <v>2</v>
      </c>
      <c r="G20" s="125">
        <v>2</v>
      </c>
      <c r="H20" s="61">
        <v>2</v>
      </c>
      <c r="I20" s="129">
        <v>2</v>
      </c>
      <c r="J20" s="69">
        <v>2</v>
      </c>
      <c r="K20" s="129">
        <v>2</v>
      </c>
      <c r="L20" s="69">
        <v>2</v>
      </c>
      <c r="M20" s="72">
        <f>D20+F20+H20+J20+L20</f>
        <v>10</v>
      </c>
      <c r="N20" s="138">
        <f>C20+E20+G20+I20+K20</f>
        <v>10</v>
      </c>
    </row>
    <row r="21" spans="1:14" s="8" customFormat="1" ht="16.5" customHeight="1" x14ac:dyDescent="0.3">
      <c r="A21" s="5"/>
      <c r="B21" s="6" t="s">
        <v>26</v>
      </c>
      <c r="C21" s="118">
        <v>3</v>
      </c>
      <c r="D21" s="27"/>
      <c r="E21" s="122">
        <v>4</v>
      </c>
      <c r="F21" s="7"/>
      <c r="G21" s="126">
        <v>4</v>
      </c>
      <c r="H21" s="61"/>
      <c r="I21" s="130">
        <v>3</v>
      </c>
      <c r="J21" s="71"/>
      <c r="K21" s="130">
        <v>5</v>
      </c>
      <c r="L21" s="71"/>
      <c r="M21" s="72"/>
      <c r="N21" s="139">
        <v>19</v>
      </c>
    </row>
    <row r="22" spans="1:14" ht="16.5" customHeight="1" thickBot="1" x14ac:dyDescent="0.35">
      <c r="A22" s="9"/>
      <c r="C22" s="119">
        <f>SUM(C5:C21)</f>
        <v>27</v>
      </c>
      <c r="D22" s="133">
        <f>SUM(D5:D21)</f>
        <v>27</v>
      </c>
      <c r="E22" s="119">
        <f t="shared" ref="E22:F22" si="2">SUM(E5:E21)</f>
        <v>29</v>
      </c>
      <c r="F22" s="133">
        <f t="shared" si="2"/>
        <v>29</v>
      </c>
      <c r="G22" s="127">
        <v>30</v>
      </c>
      <c r="H22" s="134">
        <v>30</v>
      </c>
      <c r="I22" s="132">
        <v>30</v>
      </c>
      <c r="J22" s="135">
        <v>30</v>
      </c>
      <c r="K22" s="131">
        <f>SUM(K5:K21)-K7</f>
        <v>30</v>
      </c>
      <c r="L22" s="136">
        <f>SUM(L5:L21)</f>
        <v>30</v>
      </c>
      <c r="M22" s="73">
        <f>SUM(M5:M20)</f>
        <v>146</v>
      </c>
      <c r="N22" s="140">
        <f>SUM(N5:N21)</f>
        <v>146</v>
      </c>
    </row>
    <row r="23" spans="1:14" x14ac:dyDescent="0.3">
      <c r="M23" s="35"/>
    </row>
    <row r="24" spans="1:14" ht="15.6" x14ac:dyDescent="0.3">
      <c r="A24" s="20" t="s">
        <v>48</v>
      </c>
      <c r="B24" s="21"/>
      <c r="C24" s="21"/>
      <c r="D24" s="21"/>
      <c r="E24" s="21"/>
      <c r="F24" s="21"/>
    </row>
    <row r="25" spans="1:14" ht="15.6" x14ac:dyDescent="0.3">
      <c r="A25" s="64"/>
      <c r="B25" s="21"/>
      <c r="C25" s="21"/>
      <c r="D25" s="21"/>
      <c r="E25" s="21"/>
      <c r="F25" s="21"/>
    </row>
    <row r="26" spans="1:14" ht="15.6" x14ac:dyDescent="0.3">
      <c r="A26" s="81" t="s">
        <v>68</v>
      </c>
      <c r="B26" s="81" t="s">
        <v>52</v>
      </c>
      <c r="C26" s="161" t="s">
        <v>91</v>
      </c>
      <c r="D26" s="162"/>
      <c r="E26" s="163"/>
    </row>
    <row r="27" spans="1:14" ht="15.6" x14ac:dyDescent="0.3">
      <c r="A27" s="82"/>
      <c r="B27" s="82"/>
      <c r="C27" s="161" t="s">
        <v>69</v>
      </c>
      <c r="D27" s="162"/>
      <c r="E27" s="163"/>
      <c r="F27" s="21"/>
      <c r="I27" s="21"/>
    </row>
    <row r="28" spans="1:14" ht="15.6" x14ac:dyDescent="0.3">
      <c r="A28" s="80"/>
      <c r="B28" s="80"/>
      <c r="C28" s="161" t="s">
        <v>70</v>
      </c>
      <c r="D28" s="162"/>
      <c r="E28" s="163"/>
      <c r="F28" s="21"/>
      <c r="I28" s="21"/>
    </row>
    <row r="29" spans="1:14" ht="15.6" x14ac:dyDescent="0.3">
      <c r="A29" s="81" t="s">
        <v>74</v>
      </c>
      <c r="B29" s="81" t="s">
        <v>71</v>
      </c>
      <c r="C29" s="161" t="s">
        <v>72</v>
      </c>
      <c r="D29" s="162"/>
      <c r="E29" s="163"/>
    </row>
    <row r="30" spans="1:14" ht="15.6" x14ac:dyDescent="0.3">
      <c r="A30" s="82"/>
      <c r="B30" s="82"/>
      <c r="C30" s="161" t="s">
        <v>69</v>
      </c>
      <c r="D30" s="162"/>
      <c r="E30" s="163"/>
      <c r="F30" s="21"/>
      <c r="I30" s="21"/>
    </row>
    <row r="31" spans="1:14" ht="15.6" x14ac:dyDescent="0.3">
      <c r="A31" s="80"/>
      <c r="B31" s="80"/>
      <c r="C31" s="161" t="s">
        <v>92</v>
      </c>
      <c r="D31" s="162"/>
      <c r="E31" s="163"/>
      <c r="F31" s="21"/>
      <c r="I31" s="21"/>
    </row>
    <row r="32" spans="1:14" ht="15.6" x14ac:dyDescent="0.3">
      <c r="A32" s="81" t="s">
        <v>75</v>
      </c>
      <c r="B32" s="81" t="s">
        <v>71</v>
      </c>
      <c r="C32" s="83" t="s">
        <v>73</v>
      </c>
      <c r="D32" s="79"/>
      <c r="E32" s="79"/>
    </row>
    <row r="33" spans="1:9" ht="15.6" x14ac:dyDescent="0.3">
      <c r="A33" s="82"/>
      <c r="B33" s="84" t="s">
        <v>79</v>
      </c>
      <c r="C33" s="161" t="s">
        <v>93</v>
      </c>
      <c r="D33" s="162"/>
      <c r="E33" s="163"/>
      <c r="F33" s="21"/>
      <c r="I33" s="21"/>
    </row>
    <row r="34" spans="1:9" ht="15.6" x14ac:dyDescent="0.3">
      <c r="A34" s="82"/>
      <c r="B34" s="80"/>
      <c r="C34" s="161" t="s">
        <v>69</v>
      </c>
      <c r="D34" s="162"/>
      <c r="E34" s="163"/>
      <c r="F34" s="21"/>
      <c r="I34" s="21"/>
    </row>
    <row r="35" spans="1:9" ht="15.6" x14ac:dyDescent="0.3">
      <c r="A35" s="81" t="s">
        <v>76</v>
      </c>
      <c r="B35" s="81" t="s">
        <v>52</v>
      </c>
      <c r="C35" s="161" t="s">
        <v>93</v>
      </c>
      <c r="D35" s="162"/>
      <c r="E35" s="163"/>
    </row>
    <row r="36" spans="1:9" ht="15.6" x14ac:dyDescent="0.3">
      <c r="A36" s="82"/>
      <c r="B36" s="82" t="s">
        <v>79</v>
      </c>
      <c r="C36" s="161" t="s">
        <v>69</v>
      </c>
      <c r="D36" s="162"/>
      <c r="E36" s="163"/>
      <c r="F36" s="21"/>
    </row>
    <row r="37" spans="1:9" ht="15.6" x14ac:dyDescent="0.3">
      <c r="A37" s="81" t="s">
        <v>77</v>
      </c>
      <c r="B37" s="81" t="s">
        <v>78</v>
      </c>
      <c r="C37" s="161" t="s">
        <v>94</v>
      </c>
      <c r="D37" s="162"/>
      <c r="E37" s="163"/>
    </row>
    <row r="38" spans="1:9" ht="15.6" x14ac:dyDescent="0.3">
      <c r="A38" s="80"/>
      <c r="B38" s="80" t="s">
        <v>79</v>
      </c>
      <c r="C38" s="161" t="s">
        <v>93</v>
      </c>
      <c r="D38" s="162"/>
      <c r="E38" s="163"/>
    </row>
    <row r="39" spans="1:9" x14ac:dyDescent="0.3">
      <c r="A39" s="9"/>
      <c r="B39" s="9"/>
    </row>
  </sheetData>
  <mergeCells count="25">
    <mergeCell ref="A13:A15"/>
    <mergeCell ref="A18:A19"/>
    <mergeCell ref="C35:E35"/>
    <mergeCell ref="C36:E36"/>
    <mergeCell ref="C26:E26"/>
    <mergeCell ref="C38:E38"/>
    <mergeCell ref="C27:E27"/>
    <mergeCell ref="C28:E28"/>
    <mergeCell ref="C29:E29"/>
    <mergeCell ref="C30:E30"/>
    <mergeCell ref="C33:E33"/>
    <mergeCell ref="C34:E34"/>
    <mergeCell ref="C31:E31"/>
    <mergeCell ref="C37:E37"/>
    <mergeCell ref="A1:O1"/>
    <mergeCell ref="I3:J3"/>
    <mergeCell ref="M3:M4"/>
    <mergeCell ref="N3:N4"/>
    <mergeCell ref="A8:A9"/>
    <mergeCell ref="A10:A12"/>
    <mergeCell ref="K3:L3"/>
    <mergeCell ref="A5:A7"/>
    <mergeCell ref="C3:D3"/>
    <mergeCell ref="E3:F3"/>
    <mergeCell ref="G3:H3"/>
  </mergeCells>
  <pageMargins left="0.7" right="0.7" top="0.75" bottom="0.75" header="0.3" footer="0.3"/>
  <pageSetup paperSize="9" scale="75" orientation="landscape" r:id="rId1"/>
  <headerFooter>
    <oddHeader>&amp;CZákladná škola s materskou školou, Školská 647, 925 42 Trstice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Layout" zoomScaleNormal="120" workbookViewId="0">
      <selection activeCell="F23" sqref="F23"/>
    </sheetView>
  </sheetViews>
  <sheetFormatPr defaultColWidth="9.33203125" defaultRowHeight="13.2" x14ac:dyDescent="0.3"/>
  <cols>
    <col min="1" max="1" width="17.109375" style="11" customWidth="1"/>
    <col min="2" max="2" width="19.44140625" style="13" customWidth="1"/>
    <col min="3" max="4" width="9.44140625" style="13" customWidth="1"/>
    <col min="5" max="5" width="9.44140625" style="11" customWidth="1"/>
    <col min="6" max="7" width="9.44140625" style="13" customWidth="1"/>
    <col min="8" max="8" width="7.6640625" style="13" customWidth="1"/>
    <col min="9" max="9" width="10.5546875" style="13" customWidth="1"/>
    <col min="10" max="16384" width="9.33203125" style="13"/>
  </cols>
  <sheetData>
    <row r="1" spans="1:9" ht="17.399999999999999" x14ac:dyDescent="0.3">
      <c r="A1" s="145" t="s">
        <v>45</v>
      </c>
      <c r="B1" s="145"/>
      <c r="C1" s="145"/>
      <c r="D1" s="145"/>
      <c r="E1" s="145"/>
      <c r="F1" s="145"/>
      <c r="G1" s="145"/>
      <c r="H1" s="145"/>
      <c r="I1" s="12"/>
    </row>
    <row r="2" spans="1:9" ht="13.8" x14ac:dyDescent="0.3">
      <c r="B2" s="19"/>
      <c r="C2" s="19"/>
      <c r="D2" s="19"/>
      <c r="E2" s="37"/>
      <c r="F2" s="19"/>
      <c r="G2" s="19"/>
      <c r="H2" s="19"/>
      <c r="I2" s="19"/>
    </row>
    <row r="3" spans="1:9" s="16" customFormat="1" ht="41.4" x14ac:dyDescent="0.3">
      <c r="A3" s="14"/>
      <c r="B3" s="44"/>
      <c r="C3" s="22" t="s">
        <v>104</v>
      </c>
      <c r="D3" s="22" t="s">
        <v>105</v>
      </c>
      <c r="E3" s="22" t="s">
        <v>106</v>
      </c>
      <c r="F3" s="22" t="s">
        <v>107</v>
      </c>
      <c r="G3" s="22" t="s">
        <v>85</v>
      </c>
      <c r="H3" s="22" t="s">
        <v>0</v>
      </c>
    </row>
    <row r="4" spans="1:9" ht="27.6" x14ac:dyDescent="0.3">
      <c r="A4" s="146" t="s">
        <v>3</v>
      </c>
      <c r="B4" s="45" t="s">
        <v>4</v>
      </c>
      <c r="C4" s="32">
        <v>10</v>
      </c>
      <c r="D4" s="32">
        <v>10</v>
      </c>
      <c r="E4" s="32">
        <v>8</v>
      </c>
      <c r="F4" s="32">
        <v>8</v>
      </c>
      <c r="G4" s="30">
        <f>SUM(C4:F4)</f>
        <v>36</v>
      </c>
      <c r="H4" s="113">
        <v>31</v>
      </c>
    </row>
    <row r="5" spans="1:9" ht="13.8" x14ac:dyDescent="0.3">
      <c r="A5" s="146"/>
      <c r="B5" s="17" t="s">
        <v>5</v>
      </c>
      <c r="C5" s="31"/>
      <c r="D5" s="31"/>
      <c r="E5" s="31">
        <v>3</v>
      </c>
      <c r="F5" s="31">
        <v>3</v>
      </c>
      <c r="G5" s="30">
        <f t="shared" ref="G5:G15" si="0">SUM(C5:F5)</f>
        <v>6</v>
      </c>
      <c r="H5" s="114">
        <v>6</v>
      </c>
    </row>
    <row r="6" spans="1:9" ht="13.8" x14ac:dyDescent="0.3">
      <c r="A6" s="146" t="s">
        <v>6</v>
      </c>
      <c r="B6" s="17" t="s">
        <v>7</v>
      </c>
      <c r="C6" s="32">
        <v>5</v>
      </c>
      <c r="D6" s="89">
        <v>5</v>
      </c>
      <c r="E6" s="89">
        <v>5</v>
      </c>
      <c r="F6" s="31">
        <v>4</v>
      </c>
      <c r="G6" s="30">
        <f t="shared" si="0"/>
        <v>19</v>
      </c>
      <c r="H6" s="114">
        <v>16</v>
      </c>
    </row>
    <row r="7" spans="1:9" ht="13.8" x14ac:dyDescent="0.3">
      <c r="A7" s="146"/>
      <c r="B7" s="17" t="s">
        <v>8</v>
      </c>
      <c r="C7" s="29"/>
      <c r="D7" s="33"/>
      <c r="E7" s="40">
        <v>1</v>
      </c>
      <c r="F7" s="31">
        <v>1</v>
      </c>
      <c r="G7" s="30">
        <f t="shared" si="0"/>
        <v>2</v>
      </c>
      <c r="H7" s="114">
        <v>2</v>
      </c>
    </row>
    <row r="8" spans="1:9" ht="13.8" x14ac:dyDescent="0.3">
      <c r="A8" s="147" t="s">
        <v>9</v>
      </c>
      <c r="B8" s="17" t="s">
        <v>29</v>
      </c>
      <c r="C8" s="29">
        <v>1</v>
      </c>
      <c r="D8" s="40">
        <v>2</v>
      </c>
      <c r="E8" s="40"/>
      <c r="F8" s="31"/>
      <c r="G8" s="30">
        <f t="shared" si="0"/>
        <v>3</v>
      </c>
      <c r="H8" s="114">
        <v>3</v>
      </c>
    </row>
    <row r="9" spans="1:9" ht="13.8" x14ac:dyDescent="0.3">
      <c r="A9" s="147"/>
      <c r="B9" s="17" t="s">
        <v>30</v>
      </c>
      <c r="C9" s="33"/>
      <c r="D9" s="31"/>
      <c r="E9" s="31">
        <v>1</v>
      </c>
      <c r="F9" s="31">
        <v>2</v>
      </c>
      <c r="G9" s="30">
        <f t="shared" si="0"/>
        <v>3</v>
      </c>
      <c r="H9" s="114">
        <v>3</v>
      </c>
    </row>
    <row r="10" spans="1:9" ht="13.8" x14ac:dyDescent="0.3">
      <c r="A10" s="40" t="s">
        <v>13</v>
      </c>
      <c r="B10" s="17" t="s">
        <v>31</v>
      </c>
      <c r="C10" s="29"/>
      <c r="D10" s="31"/>
      <c r="E10" s="31">
        <v>1</v>
      </c>
      <c r="F10" s="31">
        <v>2</v>
      </c>
      <c r="G10" s="30">
        <f t="shared" si="0"/>
        <v>3</v>
      </c>
      <c r="H10" s="114">
        <v>3</v>
      </c>
    </row>
    <row r="11" spans="1:9" ht="14.1" customHeight="1" x14ac:dyDescent="0.3">
      <c r="A11" s="40" t="s">
        <v>17</v>
      </c>
      <c r="B11" s="17" t="s">
        <v>32</v>
      </c>
      <c r="C11" s="29">
        <v>1</v>
      </c>
      <c r="D11" s="31">
        <v>1</v>
      </c>
      <c r="E11" s="31">
        <v>1</v>
      </c>
      <c r="F11" s="31">
        <v>1</v>
      </c>
      <c r="G11" s="30">
        <f t="shared" si="0"/>
        <v>4</v>
      </c>
      <c r="H11" s="114">
        <v>4</v>
      </c>
    </row>
    <row r="12" spans="1:9" ht="13.8" x14ac:dyDescent="0.3">
      <c r="A12" s="40" t="s">
        <v>19</v>
      </c>
      <c r="B12" s="17" t="s">
        <v>33</v>
      </c>
      <c r="C12" s="29"/>
      <c r="D12" s="31"/>
      <c r="E12" s="31">
        <v>1</v>
      </c>
      <c r="F12" s="31">
        <v>1</v>
      </c>
      <c r="G12" s="30">
        <f t="shared" si="0"/>
        <v>2</v>
      </c>
      <c r="H12" s="114">
        <v>2</v>
      </c>
    </row>
    <row r="13" spans="1:9" ht="13.8" x14ac:dyDescent="0.3">
      <c r="A13" s="146" t="s">
        <v>21</v>
      </c>
      <c r="B13" s="17" t="s">
        <v>22</v>
      </c>
      <c r="C13" s="29">
        <v>1</v>
      </c>
      <c r="D13" s="31">
        <v>1</v>
      </c>
      <c r="E13" s="31">
        <v>1</v>
      </c>
      <c r="F13" s="31">
        <v>1</v>
      </c>
      <c r="G13" s="30">
        <f t="shared" si="0"/>
        <v>4</v>
      </c>
      <c r="H13" s="114">
        <v>4</v>
      </c>
    </row>
    <row r="14" spans="1:9" ht="13.8" x14ac:dyDescent="0.3">
      <c r="A14" s="146"/>
      <c r="B14" s="17" t="s">
        <v>23</v>
      </c>
      <c r="C14" s="29">
        <v>2</v>
      </c>
      <c r="D14" s="31">
        <v>2</v>
      </c>
      <c r="E14" s="31">
        <v>1</v>
      </c>
      <c r="F14" s="31">
        <v>1</v>
      </c>
      <c r="G14" s="30">
        <f t="shared" si="0"/>
        <v>6</v>
      </c>
      <c r="H14" s="114">
        <v>6</v>
      </c>
    </row>
    <row r="15" spans="1:9" ht="27.6" x14ac:dyDescent="0.3">
      <c r="A15" s="75" t="s">
        <v>24</v>
      </c>
      <c r="B15" s="17" t="s">
        <v>25</v>
      </c>
      <c r="C15" s="29">
        <v>2</v>
      </c>
      <c r="D15" s="40">
        <v>2</v>
      </c>
      <c r="E15" s="40">
        <v>2</v>
      </c>
      <c r="F15" s="40">
        <v>2</v>
      </c>
      <c r="G15" s="30">
        <f t="shared" si="0"/>
        <v>8</v>
      </c>
      <c r="H15" s="114">
        <v>8</v>
      </c>
    </row>
    <row r="16" spans="1:9" ht="13.8" x14ac:dyDescent="0.3">
      <c r="B16" s="18" t="s">
        <v>34</v>
      </c>
      <c r="C16" s="42">
        <v>2</v>
      </c>
      <c r="D16" s="42">
        <v>3</v>
      </c>
      <c r="E16" s="42">
        <v>2</v>
      </c>
      <c r="F16" s="42">
        <v>1</v>
      </c>
      <c r="G16" s="30"/>
      <c r="H16" s="114">
        <v>8</v>
      </c>
    </row>
    <row r="17" spans="1:9" s="16" customFormat="1" ht="13.8" x14ac:dyDescent="0.3">
      <c r="A17" s="14"/>
      <c r="B17" s="38" t="s">
        <v>35</v>
      </c>
      <c r="C17" s="34">
        <f>SUM(C4:C15)</f>
        <v>22</v>
      </c>
      <c r="D17" s="34">
        <f t="shared" ref="D17:F17" si="1">SUM(D4:D15)</f>
        <v>23</v>
      </c>
      <c r="E17" s="34">
        <f t="shared" si="1"/>
        <v>25</v>
      </c>
      <c r="F17" s="34">
        <f t="shared" si="1"/>
        <v>26</v>
      </c>
      <c r="G17" s="34">
        <f>SUM(G4:G15)</f>
        <v>96</v>
      </c>
      <c r="H17" s="34">
        <f>SUM(H4:H16)</f>
        <v>96</v>
      </c>
    </row>
    <row r="18" spans="1:9" ht="13.8" x14ac:dyDescent="0.3">
      <c r="B18" s="19"/>
      <c r="C18" s="19"/>
      <c r="D18" s="19"/>
      <c r="E18" s="37"/>
      <c r="F18" s="19"/>
      <c r="G18" s="19"/>
      <c r="H18" s="19"/>
      <c r="I18" s="19"/>
    </row>
    <row r="19" spans="1:9" ht="13.8" x14ac:dyDescent="0.3">
      <c r="A19" s="86" t="s">
        <v>42</v>
      </c>
      <c r="B19" s="141" t="s">
        <v>43</v>
      </c>
      <c r="C19" s="32">
        <v>8</v>
      </c>
      <c r="D19" s="19"/>
      <c r="E19" s="37"/>
      <c r="F19" s="19"/>
      <c r="G19" s="19"/>
      <c r="H19" s="19"/>
      <c r="I19" s="19"/>
    </row>
    <row r="20" spans="1:9" ht="13.8" x14ac:dyDescent="0.3">
      <c r="A20" s="86"/>
      <c r="B20" s="43"/>
      <c r="C20" s="97"/>
      <c r="D20" s="19"/>
      <c r="E20" s="37"/>
      <c r="F20" s="19"/>
      <c r="G20" s="19"/>
      <c r="H20" s="19"/>
      <c r="I20" s="19"/>
    </row>
    <row r="21" spans="1:9" ht="13.8" x14ac:dyDescent="0.3">
      <c r="A21" s="87" t="s">
        <v>48</v>
      </c>
      <c r="B21" s="19"/>
      <c r="C21" s="19"/>
      <c r="D21" s="19"/>
      <c r="E21" s="19"/>
    </row>
    <row r="22" spans="1:9" ht="15.6" x14ac:dyDescent="0.3">
      <c r="A22" s="37"/>
      <c r="B22" s="19"/>
      <c r="C22" s="64">
        <v>5</v>
      </c>
      <c r="D22" s="64" t="s">
        <v>59</v>
      </c>
      <c r="E22" s="64" t="s">
        <v>100</v>
      </c>
    </row>
    <row r="23" spans="1:9" ht="15.6" x14ac:dyDescent="0.3">
      <c r="A23" s="13"/>
      <c r="C23" s="64">
        <v>3</v>
      </c>
      <c r="D23" s="64" t="s">
        <v>62</v>
      </c>
      <c r="E23" s="64" t="s">
        <v>116</v>
      </c>
    </row>
    <row r="24" spans="1:9" ht="15.6" x14ac:dyDescent="0.3">
      <c r="A24" s="13"/>
      <c r="B24" s="99" t="s">
        <v>101</v>
      </c>
      <c r="C24" s="100">
        <f>SUM(C22:C23)</f>
        <v>8</v>
      </c>
      <c r="D24" s="64"/>
      <c r="E24" s="64"/>
    </row>
    <row r="25" spans="1:9" ht="15.6" x14ac:dyDescent="0.3">
      <c r="A25" s="13"/>
      <c r="C25" s="64"/>
      <c r="D25" s="64"/>
      <c r="E25" s="64"/>
    </row>
    <row r="26" spans="1:9" ht="15.6" x14ac:dyDescent="0.3">
      <c r="A26" s="13"/>
      <c r="C26" s="64"/>
      <c r="D26" s="64"/>
      <c r="E26" s="64"/>
    </row>
    <row r="27" spans="1:9" ht="15.6" x14ac:dyDescent="0.3">
      <c r="A27" s="13"/>
      <c r="C27" s="64"/>
      <c r="D27" s="64"/>
      <c r="E27" s="64"/>
    </row>
    <row r="28" spans="1:9" x14ac:dyDescent="0.3">
      <c r="A28" s="13"/>
      <c r="E28" s="13"/>
    </row>
    <row r="29" spans="1:9" x14ac:dyDescent="0.3">
      <c r="A29" s="13"/>
      <c r="E29" s="13"/>
    </row>
  </sheetData>
  <mergeCells count="5">
    <mergeCell ref="A8:A9"/>
    <mergeCell ref="A13:A14"/>
    <mergeCell ref="A1:H1"/>
    <mergeCell ref="A4:A5"/>
    <mergeCell ref="A6:A7"/>
  </mergeCells>
  <pageMargins left="0.51041666666666663" right="0.51041666666666663" top="0.75" bottom="0.75" header="0.3" footer="0.3"/>
  <pageSetup paperSize="9" orientation="portrait" r:id="rId1"/>
  <headerFooter>
    <oddHeader>&amp;CZákladná škola s materskou školou, Školská 647, 925 42 Trstice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Layout" zoomScaleNormal="110" workbookViewId="0">
      <selection activeCell="F3" sqref="F3"/>
    </sheetView>
  </sheetViews>
  <sheetFormatPr defaultRowHeight="14.4" x14ac:dyDescent="0.3"/>
  <cols>
    <col min="1" max="1" width="14.44140625" customWidth="1"/>
    <col min="2" max="2" width="20.44140625" customWidth="1"/>
    <col min="3" max="9" width="8.5546875" customWidth="1"/>
  </cols>
  <sheetData>
    <row r="1" spans="1:9" ht="16.5" customHeight="1" x14ac:dyDescent="0.3">
      <c r="A1" s="154" t="s">
        <v>44</v>
      </c>
      <c r="B1" s="154"/>
      <c r="C1" s="154"/>
      <c r="D1" s="154"/>
      <c r="E1" s="154"/>
      <c r="F1" s="154"/>
      <c r="G1" s="154"/>
      <c r="H1" s="154"/>
      <c r="I1" s="154"/>
    </row>
    <row r="2" spans="1:9" ht="16.5" customHeight="1" x14ac:dyDescent="0.3">
      <c r="B2" s="41"/>
      <c r="C2" s="41"/>
      <c r="D2" s="41"/>
      <c r="E2" s="41"/>
      <c r="F2" s="41"/>
      <c r="G2" s="41"/>
      <c r="H2" s="41"/>
      <c r="I2" s="41"/>
    </row>
    <row r="3" spans="1:9" ht="42.75" customHeight="1" x14ac:dyDescent="0.3">
      <c r="C3" s="22" t="s">
        <v>109</v>
      </c>
      <c r="D3" s="22" t="s">
        <v>110</v>
      </c>
      <c r="E3" s="22" t="s">
        <v>111</v>
      </c>
      <c r="F3" s="22" t="s">
        <v>112</v>
      </c>
      <c r="G3" s="22" t="s">
        <v>113</v>
      </c>
      <c r="H3" s="55" t="s">
        <v>89</v>
      </c>
      <c r="I3" s="56" t="s">
        <v>84</v>
      </c>
    </row>
    <row r="4" spans="1:9" ht="16.5" customHeight="1" x14ac:dyDescent="0.3">
      <c r="A4" s="146" t="s">
        <v>3</v>
      </c>
      <c r="B4" s="1" t="s">
        <v>4</v>
      </c>
      <c r="C4" s="47">
        <v>5</v>
      </c>
      <c r="D4" s="47">
        <v>5</v>
      </c>
      <c r="E4" s="49">
        <v>5</v>
      </c>
      <c r="F4" s="48">
        <v>5</v>
      </c>
      <c r="G4" s="48">
        <v>5</v>
      </c>
      <c r="H4" s="50">
        <f t="shared" ref="H4:H16" si="0">C4+D4+E4+F4+G4</f>
        <v>25</v>
      </c>
      <c r="I4" s="51">
        <v>24</v>
      </c>
    </row>
    <row r="5" spans="1:9" ht="16.5" customHeight="1" x14ac:dyDescent="0.3">
      <c r="A5" s="146"/>
      <c r="B5" s="1" t="s">
        <v>80</v>
      </c>
      <c r="C5" s="52">
        <v>4</v>
      </c>
      <c r="D5" s="52">
        <v>4</v>
      </c>
      <c r="E5" s="52">
        <v>4</v>
      </c>
      <c r="F5" s="52">
        <v>4</v>
      </c>
      <c r="G5" s="52">
        <v>4</v>
      </c>
      <c r="H5" s="50">
        <f t="shared" si="0"/>
        <v>20</v>
      </c>
      <c r="I5" s="51">
        <v>15</v>
      </c>
    </row>
    <row r="6" spans="1:9" ht="16.5" customHeight="1" x14ac:dyDescent="0.3">
      <c r="A6" s="146"/>
      <c r="B6" s="1" t="s">
        <v>81</v>
      </c>
      <c r="C6" s="46"/>
      <c r="D6" s="47"/>
      <c r="E6" s="52">
        <v>2</v>
      </c>
      <c r="F6" s="52">
        <v>2</v>
      </c>
      <c r="G6" s="52">
        <v>2</v>
      </c>
      <c r="H6" s="50">
        <f t="shared" si="0"/>
        <v>6</v>
      </c>
      <c r="I6" s="85"/>
    </row>
    <row r="7" spans="1:9" ht="16.5" customHeight="1" x14ac:dyDescent="0.3">
      <c r="A7" s="146" t="s">
        <v>6</v>
      </c>
      <c r="B7" s="1" t="s">
        <v>7</v>
      </c>
      <c r="C7" s="52">
        <v>5</v>
      </c>
      <c r="D7" s="98">
        <v>4</v>
      </c>
      <c r="E7" s="98">
        <v>4</v>
      </c>
      <c r="F7" s="98">
        <v>4</v>
      </c>
      <c r="G7" s="48">
        <v>5</v>
      </c>
      <c r="H7" s="50">
        <f t="shared" si="0"/>
        <v>22</v>
      </c>
      <c r="I7" s="51">
        <v>21</v>
      </c>
    </row>
    <row r="8" spans="1:9" ht="16.5" customHeight="1" x14ac:dyDescent="0.3">
      <c r="A8" s="146"/>
      <c r="B8" s="1" t="s">
        <v>8</v>
      </c>
      <c r="C8" s="46">
        <v>1</v>
      </c>
      <c r="D8" s="47">
        <v>1</v>
      </c>
      <c r="E8" s="48">
        <v>1</v>
      </c>
      <c r="F8" s="48">
        <v>1</v>
      </c>
      <c r="G8" s="98"/>
      <c r="H8" s="50">
        <f t="shared" si="0"/>
        <v>4</v>
      </c>
      <c r="I8" s="51">
        <v>4</v>
      </c>
    </row>
    <row r="9" spans="1:9" ht="16.5" customHeight="1" x14ac:dyDescent="0.3">
      <c r="A9" s="147" t="s">
        <v>9</v>
      </c>
      <c r="B9" s="1" t="s">
        <v>10</v>
      </c>
      <c r="C9" s="48">
        <v>2</v>
      </c>
      <c r="D9" s="49">
        <v>2</v>
      </c>
      <c r="E9" s="48">
        <v>2</v>
      </c>
      <c r="F9" s="48">
        <v>1</v>
      </c>
      <c r="G9" s="48">
        <v>1</v>
      </c>
      <c r="H9" s="50">
        <f t="shared" si="0"/>
        <v>8</v>
      </c>
      <c r="I9" s="51">
        <v>7</v>
      </c>
    </row>
    <row r="10" spans="1:9" ht="16.5" customHeight="1" x14ac:dyDescent="0.3">
      <c r="A10" s="147"/>
      <c r="B10" s="1" t="s">
        <v>11</v>
      </c>
      <c r="C10" s="46"/>
      <c r="D10" s="47">
        <v>2</v>
      </c>
      <c r="E10" s="48">
        <v>1</v>
      </c>
      <c r="F10" s="48">
        <v>2</v>
      </c>
      <c r="G10" s="48">
        <v>1</v>
      </c>
      <c r="H10" s="50">
        <f t="shared" si="0"/>
        <v>6</v>
      </c>
      <c r="I10" s="51">
        <v>6</v>
      </c>
    </row>
    <row r="11" spans="1:9" ht="16.5" customHeight="1" x14ac:dyDescent="0.3">
      <c r="A11" s="147"/>
      <c r="B11" s="1" t="s">
        <v>12</v>
      </c>
      <c r="C11" s="46"/>
      <c r="D11" s="47"/>
      <c r="E11" s="48">
        <v>2</v>
      </c>
      <c r="F11" s="48">
        <v>2</v>
      </c>
      <c r="G11" s="52">
        <v>2</v>
      </c>
      <c r="H11" s="50">
        <f>C11+D11+E11+F11+G11</f>
        <v>6</v>
      </c>
      <c r="I11" s="51">
        <v>5</v>
      </c>
    </row>
    <row r="12" spans="1:9" ht="16.5" customHeight="1" x14ac:dyDescent="0.3">
      <c r="A12" s="146" t="s">
        <v>13</v>
      </c>
      <c r="B12" s="1" t="s">
        <v>14</v>
      </c>
      <c r="C12" s="49">
        <v>2</v>
      </c>
      <c r="D12" s="49">
        <v>2</v>
      </c>
      <c r="E12" s="48">
        <v>1</v>
      </c>
      <c r="F12" s="48">
        <v>1</v>
      </c>
      <c r="G12" s="52">
        <v>3</v>
      </c>
      <c r="H12" s="50">
        <f t="shared" si="0"/>
        <v>9</v>
      </c>
      <c r="I12" s="51">
        <v>6</v>
      </c>
    </row>
    <row r="13" spans="1:9" ht="16.5" customHeight="1" x14ac:dyDescent="0.3">
      <c r="A13" s="146"/>
      <c r="B13" s="1" t="s">
        <v>15</v>
      </c>
      <c r="C13" s="46">
        <v>2</v>
      </c>
      <c r="D13" s="49">
        <v>2</v>
      </c>
      <c r="E13" s="48">
        <v>1</v>
      </c>
      <c r="F13" s="48">
        <v>1</v>
      </c>
      <c r="G13" s="48">
        <v>1</v>
      </c>
      <c r="H13" s="50">
        <f t="shared" si="0"/>
        <v>7</v>
      </c>
      <c r="I13" s="51">
        <v>6</v>
      </c>
    </row>
    <row r="14" spans="1:9" ht="16.5" customHeight="1" x14ac:dyDescent="0.3">
      <c r="A14" s="146"/>
      <c r="B14" s="1" t="s">
        <v>16</v>
      </c>
      <c r="C14" s="53"/>
      <c r="D14" s="47">
        <v>1</v>
      </c>
      <c r="E14" s="48">
        <v>1</v>
      </c>
      <c r="F14" s="48">
        <v>1</v>
      </c>
      <c r="G14" s="48">
        <v>1</v>
      </c>
      <c r="H14" s="50">
        <f t="shared" si="0"/>
        <v>4</v>
      </c>
      <c r="I14" s="51">
        <v>4</v>
      </c>
    </row>
    <row r="15" spans="1:9" ht="16.5" customHeight="1" x14ac:dyDescent="0.3">
      <c r="A15" s="40" t="s">
        <v>17</v>
      </c>
      <c r="B15" s="144" t="s">
        <v>18</v>
      </c>
      <c r="C15" s="46">
        <v>1</v>
      </c>
      <c r="D15" s="47">
        <v>1</v>
      </c>
      <c r="E15" s="48">
        <v>1</v>
      </c>
      <c r="F15" s="48">
        <v>1</v>
      </c>
      <c r="G15" s="48">
        <v>1</v>
      </c>
      <c r="H15" s="50">
        <f t="shared" si="0"/>
        <v>5</v>
      </c>
      <c r="I15" s="51">
        <v>5</v>
      </c>
    </row>
    <row r="16" spans="1:9" ht="16.5" customHeight="1" x14ac:dyDescent="0.3">
      <c r="A16" s="76" t="s">
        <v>19</v>
      </c>
      <c r="B16" s="1" t="s">
        <v>20</v>
      </c>
      <c r="C16" s="46">
        <v>1</v>
      </c>
      <c r="D16" s="47">
        <v>1</v>
      </c>
      <c r="E16" s="48">
        <v>1</v>
      </c>
      <c r="F16" s="48">
        <v>1</v>
      </c>
      <c r="G16" s="48">
        <v>1</v>
      </c>
      <c r="H16" s="50">
        <f t="shared" si="0"/>
        <v>5</v>
      </c>
      <c r="I16" s="51">
        <v>5</v>
      </c>
    </row>
    <row r="17" spans="1:9" ht="16.5" customHeight="1" x14ac:dyDescent="0.3">
      <c r="A17" s="164" t="s">
        <v>21</v>
      </c>
      <c r="B17" s="1" t="s">
        <v>22</v>
      </c>
      <c r="C17" s="46">
        <v>1</v>
      </c>
      <c r="D17" s="47">
        <v>1</v>
      </c>
      <c r="E17" s="48">
        <v>1</v>
      </c>
      <c r="F17" s="48">
        <v>1</v>
      </c>
      <c r="G17" s="48"/>
      <c r="H17" s="50">
        <f>C17+D17+E17+F17+G17</f>
        <v>4</v>
      </c>
      <c r="I17" s="51">
        <v>4</v>
      </c>
    </row>
    <row r="18" spans="1:9" ht="16.5" customHeight="1" x14ac:dyDescent="0.3">
      <c r="A18" s="165"/>
      <c r="B18" s="1" t="s">
        <v>23</v>
      </c>
      <c r="C18" s="46">
        <v>1</v>
      </c>
      <c r="D18" s="47">
        <v>1</v>
      </c>
      <c r="E18" s="48">
        <v>1</v>
      </c>
      <c r="F18" s="48">
        <v>1</v>
      </c>
      <c r="G18" s="48">
        <v>1</v>
      </c>
      <c r="H18" s="50">
        <f>C18+D18+E18+F18+G18</f>
        <v>5</v>
      </c>
      <c r="I18" s="51">
        <v>5</v>
      </c>
    </row>
    <row r="19" spans="1:9" s="8" customFormat="1" ht="16.5" customHeight="1" x14ac:dyDescent="0.3">
      <c r="A19" s="40" t="s">
        <v>24</v>
      </c>
      <c r="B19" s="1" t="s">
        <v>25</v>
      </c>
      <c r="C19" s="46">
        <v>2</v>
      </c>
      <c r="D19" s="47">
        <v>2</v>
      </c>
      <c r="E19" s="48">
        <v>2</v>
      </c>
      <c r="F19" s="48">
        <v>2</v>
      </c>
      <c r="G19" s="48">
        <v>2</v>
      </c>
      <c r="H19" s="50">
        <f>C19+D19+E19+F19+G19</f>
        <v>10</v>
      </c>
      <c r="I19" s="51">
        <v>10</v>
      </c>
    </row>
    <row r="20" spans="1:9" ht="16.5" customHeight="1" x14ac:dyDescent="0.3">
      <c r="A20" s="5"/>
      <c r="B20" s="6" t="s">
        <v>26</v>
      </c>
      <c r="C20" s="57">
        <v>3</v>
      </c>
      <c r="D20" s="59">
        <v>4</v>
      </c>
      <c r="E20" s="58">
        <v>4</v>
      </c>
      <c r="F20" s="57">
        <v>3</v>
      </c>
      <c r="G20" s="57">
        <v>5</v>
      </c>
      <c r="H20" s="57"/>
      <c r="I20" s="54">
        <f>SUM(C20:G20)</f>
        <v>19</v>
      </c>
    </row>
    <row r="21" spans="1:9" ht="16.5" customHeight="1" x14ac:dyDescent="0.3">
      <c r="A21" s="9"/>
      <c r="C21" s="142">
        <f t="shared" ref="C21:E21" si="1">SUM(C4:C19)</f>
        <v>27</v>
      </c>
      <c r="D21" s="142">
        <f t="shared" si="1"/>
        <v>29</v>
      </c>
      <c r="E21" s="142">
        <f t="shared" si="1"/>
        <v>30</v>
      </c>
      <c r="F21" s="142">
        <f>SUM(F4:F19)</f>
        <v>30</v>
      </c>
      <c r="G21" s="142">
        <f>SUM(G4:G19)</f>
        <v>30</v>
      </c>
      <c r="H21" s="142">
        <f>SUM(H4:H19)</f>
        <v>146</v>
      </c>
      <c r="I21" s="143">
        <f>SUM(I4:I20)-I6</f>
        <v>146</v>
      </c>
    </row>
    <row r="22" spans="1:9" x14ac:dyDescent="0.3">
      <c r="G22" s="35"/>
    </row>
    <row r="23" spans="1:9" ht="16.5" customHeight="1" x14ac:dyDescent="0.3">
      <c r="A23" s="86" t="s">
        <v>42</v>
      </c>
      <c r="B23" s="43" t="s">
        <v>43</v>
      </c>
      <c r="D23" s="32">
        <v>19</v>
      </c>
    </row>
    <row r="24" spans="1:9" ht="16.5" customHeight="1" x14ac:dyDescent="0.3"/>
    <row r="25" spans="1:9" ht="16.5" customHeight="1" x14ac:dyDescent="0.3">
      <c r="A25" s="87" t="s">
        <v>48</v>
      </c>
      <c r="C25" s="10">
        <v>1</v>
      </c>
      <c r="D25" s="10" t="s">
        <v>59</v>
      </c>
      <c r="E25" s="10" t="s">
        <v>95</v>
      </c>
    </row>
    <row r="26" spans="1:9" ht="16.5" customHeight="1" x14ac:dyDescent="0.3">
      <c r="C26" s="10">
        <v>5</v>
      </c>
      <c r="D26" s="10" t="s">
        <v>60</v>
      </c>
      <c r="E26" s="91" t="s">
        <v>97</v>
      </c>
    </row>
    <row r="27" spans="1:9" x14ac:dyDescent="0.3">
      <c r="C27" s="10">
        <v>6</v>
      </c>
      <c r="D27" s="10" t="s">
        <v>61</v>
      </c>
      <c r="E27" t="s">
        <v>82</v>
      </c>
    </row>
    <row r="28" spans="1:9" x14ac:dyDescent="0.3">
      <c r="C28" s="10">
        <v>1</v>
      </c>
      <c r="D28" s="10" t="s">
        <v>62</v>
      </c>
      <c r="E28" s="10" t="s">
        <v>96</v>
      </c>
    </row>
    <row r="29" spans="1:9" x14ac:dyDescent="0.3">
      <c r="C29" s="10">
        <v>1</v>
      </c>
      <c r="D29" s="10" t="s">
        <v>63</v>
      </c>
      <c r="E29" s="10" t="s">
        <v>64</v>
      </c>
    </row>
    <row r="30" spans="1:9" x14ac:dyDescent="0.3">
      <c r="C30" s="10">
        <v>3</v>
      </c>
      <c r="D30" s="10" t="s">
        <v>65</v>
      </c>
      <c r="E30" s="10" t="s">
        <v>99</v>
      </c>
    </row>
    <row r="31" spans="1:9" x14ac:dyDescent="0.3">
      <c r="C31" s="10">
        <v>1</v>
      </c>
      <c r="D31" s="10" t="s">
        <v>98</v>
      </c>
      <c r="E31" s="10" t="s">
        <v>64</v>
      </c>
    </row>
    <row r="32" spans="1:9" x14ac:dyDescent="0.3">
      <c r="C32" s="10">
        <v>1</v>
      </c>
      <c r="D32" s="10" t="s">
        <v>114</v>
      </c>
      <c r="E32" s="10" t="s">
        <v>115</v>
      </c>
    </row>
    <row r="33" spans="2:3" x14ac:dyDescent="0.3">
      <c r="B33" s="8"/>
      <c r="C33" s="74">
        <f>SUM(C25:C32)</f>
        <v>19</v>
      </c>
    </row>
  </sheetData>
  <mergeCells count="6">
    <mergeCell ref="A1:I1"/>
    <mergeCell ref="A17:A18"/>
    <mergeCell ref="A4:A6"/>
    <mergeCell ref="A7:A8"/>
    <mergeCell ref="A9:A11"/>
    <mergeCell ref="A12:A14"/>
  </mergeCells>
  <pageMargins left="0.38541666666666669" right="0.39583333333333331" top="0.75" bottom="0.75" header="0.3" footer="0.3"/>
  <pageSetup paperSize="9" orientation="portrait" r:id="rId1"/>
  <headerFooter>
    <oddHeader>&amp;CZákladná škola s materskou školou, Školská 647, 925 42 Trstice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1.st.</vt:lpstr>
      <vt:lpstr>2.st.</vt:lpstr>
      <vt:lpstr>iUO1-komplet</vt:lpstr>
      <vt:lpstr>iUO2-komplet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 Podolie</dc:creator>
  <cp:lastModifiedBy>user</cp:lastModifiedBy>
  <cp:lastPrinted>2022-08-24T06:28:32Z</cp:lastPrinted>
  <dcterms:created xsi:type="dcterms:W3CDTF">2016-07-03T12:35:51Z</dcterms:created>
  <dcterms:modified xsi:type="dcterms:W3CDTF">2022-09-17T17:39:46Z</dcterms:modified>
</cp:coreProperties>
</file>